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<sst xmlns="http://schemas.openxmlformats.org/spreadsheetml/2006/main" count="114" uniqueCount="60">
  <si>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</si>
  <si>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</si>
  <si>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</si>
  <si>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</si>
  <si>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</si>
  <si>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</si>
  <si>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</si>
  <si>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</si>
  <si>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</si>
  <si>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</si>
  <si>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</si>
  <si>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</si>
  <si>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</si>
  <si>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</si>
  <si>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</si>
  <si>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</si>
  <si>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</si>
  <si>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</si>
  <si>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</si>
  <si>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</si>
  <si>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</si>
  <si>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</si>
  <si>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</si>
  <si>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</si>
  <si>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</si>
  <si>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</si>
  <si>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</si>
  <si>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</si>
  <si>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</si>
  <si>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</si>
  <si>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</si>
  <si>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</si>
  <si>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 xml:space="preserve">  REMARKS:</t>
  </si>
  <si>
    <t>VOY SH2501 Rotation :  VRANGEL &gt;&gt;  BUSAN &gt;&gt;  SHANGHAI&gt;&gt; 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</si>
  <si>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</si>
  <si>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</si>
  <si>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</si>
  <si>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</si>
  <si>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</si>
  <si>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</si>
  <si>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</si>
  <si>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</si>
  <si>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</si>
  <si>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</si>
  <si>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</si>
  <si>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</si>
  <si>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</si>
  <si>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</si>
  <si>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</si>
  <si>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</si>
  <si>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</si>
  <si>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</si>
  <si>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</si>
  <si>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</si>
  <si>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</si>
  <si>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</si>
  <si>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</si>
  <si>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</si>
  <si>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</si>
  <si>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VOY Q2404 Rotation :  VRANGEL &gt;&gt;  BUSAN &gt;&gt;  NINGBO&gt;&gt;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</si>
</sst>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z val="11.0"/>
      <color rgb="FF000000"/>
      <name val="Times New Roman"/>
    </font>
    <font>
      <strike/>
      <sz val="11.0"/>
      <color theme="1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5" fillId="0" fontId="13" numFmtId="0" xfId="0" applyAlignment="1" applyBorder="1" applyFont="1">
      <alignment horizontal="center" readingOrder="0" shrinkToFit="0" vertical="center" wrapText="0"/>
    </xf>
    <xf borderId="11" fillId="0" fontId="14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5" fillId="6" fontId="13" numFmtId="0" xfId="0" applyAlignment="1" applyBorder="1" applyFill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11" fillId="6" fontId="12" numFmtId="0" xfId="0" applyAlignment="1" applyBorder="1" applyFont="1">
      <alignment horizontal="center" readingOrder="0" vertical="center"/>
    </xf>
    <xf borderId="11" fillId="6" fontId="5" numFmtId="164" xfId="0" applyAlignment="1" applyBorder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6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8" numFmtId="0" xfId="0" applyAlignment="1" applyFont="1">
      <alignment vertical="center"/>
    </xf>
    <xf borderId="0" fillId="0" fontId="16" numFmtId="0" xfId="0" applyFont="1"/>
    <xf borderId="0" fillId="4" fontId="19" numFmtId="0" xfId="0" applyAlignment="1" applyFont="1">
      <alignment horizontal="left"/>
    </xf>
    <xf borderId="0" fillId="0" fontId="20" numFmtId="0" xfId="0" applyFont="1"/>
    <xf borderId="0" fillId="0" fontId="20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3" numFmtId="0" xfId="0" applyAlignment="1" applyBorder="1" applyFont="1">
      <alignment horizontal="center" readingOrder="0" shrinkToFit="0" vertical="center" wrapText="0"/>
    </xf>
    <xf borderId="11" fillId="4" fontId="14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4" fontId="16" numFmtId="0" xfId="0" applyAlignment="1" applyFont="1">
      <alignment horizontal="left" readingOrder="0" shrinkToFit="0" vertical="center" wrapText="1"/>
    </xf>
    <xf borderId="0" fillId="0" fontId="18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3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3" t="s">
        <v>10</v>
      </c>
      <c r="B9" s="27" t="s">
        <v>21</v>
      </c>
      <c r="C9" s="20">
        <f t="shared" si="4"/>
        <v>46030</v>
      </c>
      <c r="D9" s="21">
        <f>C9+1</f>
        <v>46031</v>
      </c>
      <c r="E9" s="21">
        <f>D9+4</f>
        <v>46035</v>
      </c>
      <c r="F9" s="27" t="s">
        <v>22</v>
      </c>
      <c r="G9" s="28">
        <f>E9+4</f>
        <v>46039</v>
      </c>
      <c r="H9" s="29">
        <f>G9+2</f>
        <v>46041</v>
      </c>
      <c r="I9" s="29">
        <f t="shared" si="9"/>
        <v>46042</v>
      </c>
      <c r="J9" s="30" t="s">
        <v>23</v>
      </c>
      <c r="K9" s="4"/>
      <c r="L9" s="5"/>
      <c r="M9" s="29">
        <f>I9+4</f>
        <v>46046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31" t="s">
        <v>24</v>
      </c>
      <c r="C10" s="32">
        <f t="shared" si="4"/>
        <v>46046</v>
      </c>
      <c r="D10" s="33">
        <f t="shared" ref="D10:D13" si="10">C10</f>
        <v>46046</v>
      </c>
      <c r="E10" s="33">
        <f t="shared" ref="E10:E13" si="11">D10+2</f>
        <v>46048</v>
      </c>
      <c r="F10" s="27" t="s">
        <v>25</v>
      </c>
      <c r="G10" s="34" t="s">
        <v>19</v>
      </c>
      <c r="H10" s="35">
        <f>E10+2</f>
        <v>46050</v>
      </c>
      <c r="I10" s="35">
        <f t="shared" ref="I10:I13" si="12">H10+1</f>
        <v>46051</v>
      </c>
      <c r="J10" s="25" t="s">
        <v>20</v>
      </c>
      <c r="K10" s="29">
        <f>I10+3</f>
        <v>46054</v>
      </c>
      <c r="L10" s="29">
        <f t="shared" ref="L10:L13" si="13">K10+1</f>
        <v>46055</v>
      </c>
      <c r="M10" s="29">
        <f>L10+4</f>
        <v>46059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27" t="s">
        <v>26</v>
      </c>
      <c r="C11" s="32">
        <f t="shared" si="4"/>
        <v>46059</v>
      </c>
      <c r="D11" s="33">
        <f t="shared" si="10"/>
        <v>46059</v>
      </c>
      <c r="E11" s="33">
        <f t="shared" si="11"/>
        <v>46061</v>
      </c>
      <c r="F11" s="27" t="s">
        <v>27</v>
      </c>
      <c r="G11" s="29">
        <f t="shared" ref="G11:G13" si="14">E11+4</f>
        <v>46065</v>
      </c>
      <c r="H11" s="29">
        <f t="shared" ref="H11:H13" si="15">G11+1</f>
        <v>46066</v>
      </c>
      <c r="I11" s="29">
        <f t="shared" si="12"/>
        <v>46067</v>
      </c>
      <c r="J11" s="29">
        <f t="shared" ref="J11:J13" si="16">I11+2</f>
        <v>46069</v>
      </c>
      <c r="K11" s="29">
        <f t="shared" ref="K11:K13" si="17">J11</f>
        <v>46069</v>
      </c>
      <c r="L11" s="29">
        <f t="shared" si="13"/>
        <v>46070</v>
      </c>
      <c r="M11" s="29">
        <f t="shared" ref="M11:M13" si="18">L11+2</f>
        <v>46072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27" t="s">
        <v>28</v>
      </c>
      <c r="C12" s="32">
        <f t="shared" si="4"/>
        <v>46072</v>
      </c>
      <c r="D12" s="33">
        <f t="shared" si="10"/>
        <v>46072</v>
      </c>
      <c r="E12" s="33">
        <f t="shared" si="11"/>
        <v>46074</v>
      </c>
      <c r="F12" s="27" t="s">
        <v>29</v>
      </c>
      <c r="G12" s="29">
        <f t="shared" si="14"/>
        <v>46078</v>
      </c>
      <c r="H12" s="29">
        <f t="shared" si="15"/>
        <v>46079</v>
      </c>
      <c r="I12" s="29">
        <f t="shared" si="12"/>
        <v>46080</v>
      </c>
      <c r="J12" s="29">
        <f t="shared" si="16"/>
        <v>46082</v>
      </c>
      <c r="K12" s="29">
        <f t="shared" si="17"/>
        <v>46082</v>
      </c>
      <c r="L12" s="29">
        <f t="shared" si="13"/>
        <v>46083</v>
      </c>
      <c r="M12" s="29">
        <f t="shared" si="18"/>
        <v>46085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27" t="s">
        <v>30</v>
      </c>
      <c r="C13" s="32">
        <f t="shared" si="4"/>
        <v>46085</v>
      </c>
      <c r="D13" s="33">
        <f t="shared" si="10"/>
        <v>46085</v>
      </c>
      <c r="E13" s="33">
        <f t="shared" si="11"/>
        <v>46087</v>
      </c>
      <c r="F13" s="27" t="s">
        <v>31</v>
      </c>
      <c r="G13" s="29">
        <f t="shared" si="14"/>
        <v>46091</v>
      </c>
      <c r="H13" s="29">
        <f t="shared" si="15"/>
        <v>46092</v>
      </c>
      <c r="I13" s="29">
        <f t="shared" si="12"/>
        <v>46093</v>
      </c>
      <c r="J13" s="29">
        <f t="shared" si="16"/>
        <v>46095</v>
      </c>
      <c r="K13" s="29">
        <f t="shared" si="17"/>
        <v>46095</v>
      </c>
      <c r="L13" s="29">
        <f t="shared" si="13"/>
        <v>46096</v>
      </c>
      <c r="M13" s="29">
        <f t="shared" si="18"/>
        <v>46098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6"/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6" t="s">
        <v>32</v>
      </c>
      <c r="B15" s="37"/>
      <c r="C15" s="39" t="s">
        <v>33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8.5" customHeight="1">
      <c r="A16" s="36"/>
      <c r="B16" s="40"/>
      <c r="C16" s="4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8.5" customHeight="1">
      <c r="A17" s="42" t="s">
        <v>34</v>
      </c>
      <c r="B17" s="43"/>
      <c r="C17" s="43"/>
      <c r="D17" s="43"/>
      <c r="E17" s="43"/>
      <c r="F17" s="44"/>
      <c r="G17" s="44"/>
      <c r="H17" s="44"/>
      <c r="I17" s="44"/>
      <c r="J17" s="45"/>
      <c r="K17" s="45"/>
      <c r="L17" s="45"/>
      <c r="M17" s="44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</row>
    <row r="18" ht="15.75" customHeight="1">
      <c r="A18" s="47"/>
      <c r="B18" s="48"/>
      <c r="C18" s="49"/>
      <c r="D18" s="49"/>
      <c r="E18" s="49"/>
      <c r="F18" s="49"/>
      <c r="G18" s="49"/>
      <c r="H18" s="49"/>
      <c r="I18" s="49"/>
      <c r="J18" s="50"/>
      <c r="K18" s="50"/>
      <c r="L18" s="50"/>
      <c r="M18" s="49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47" t="s">
        <v>35</v>
      </c>
      <c r="B19" s="51">
        <v>46041.0</v>
      </c>
      <c r="C19" s="49"/>
      <c r="D19" s="49"/>
      <c r="E19" s="49"/>
      <c r="F19" s="49" t="s">
        <v>36</v>
      </c>
      <c r="G19" s="49"/>
      <c r="H19" s="49"/>
      <c r="I19" s="49"/>
      <c r="J19" s="50"/>
      <c r="K19" s="50"/>
      <c r="L19" s="50"/>
      <c r="M19" s="49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52" t="s">
        <v>36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</sheetData>
  <mergeCells count="12">
    <mergeCell ref="G3:I3"/>
    <mergeCell ref="J3:L3"/>
    <mergeCell ref="J9:L9"/>
    <mergeCell ref="C15:M15"/>
    <mergeCell ref="C16:M16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38</v>
      </c>
      <c r="K3" s="4"/>
      <c r="L3" s="5"/>
      <c r="M3" s="14" t="s">
        <v>39</v>
      </c>
      <c r="N3" s="4"/>
      <c r="O3" s="5"/>
      <c r="P3" s="15" t="s">
        <v>6</v>
      </c>
      <c r="Q3" s="6"/>
      <c r="R3" s="6"/>
      <c r="S3" s="6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</row>
    <row r="5" ht="24.0" hidden="1" customHeight="1">
      <c r="A5" s="18" t="s">
        <v>40</v>
      </c>
      <c r="B5" s="19" t="s">
        <v>41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42</v>
      </c>
      <c r="G5" s="54">
        <f>E5+5</f>
        <v>45981</v>
      </c>
      <c r="H5" s="54">
        <f>G5</f>
        <v>45981</v>
      </c>
      <c r="I5" s="54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</row>
    <row r="6" ht="24.0" hidden="1" customHeight="1">
      <c r="A6" s="23" t="s">
        <v>40</v>
      </c>
      <c r="B6" s="19" t="s">
        <v>43</v>
      </c>
      <c r="C6" s="20">
        <f t="shared" ref="C6:C12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44</v>
      </c>
      <c r="G6" s="55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</row>
    <row r="7" ht="24.0" customHeight="1">
      <c r="A7" s="23" t="s">
        <v>40</v>
      </c>
      <c r="B7" s="19" t="s">
        <v>45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46</v>
      </c>
      <c r="G7" s="55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 t="shared" ref="P7:P12" si="10">O7+4</f>
        <v>46023</v>
      </c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</row>
    <row r="8" ht="24.0" customHeight="1">
      <c r="A8" s="23" t="s">
        <v>40</v>
      </c>
      <c r="B8" s="56" t="s">
        <v>47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27" t="s">
        <v>48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49</v>
      </c>
      <c r="K8" s="26">
        <f>I8+2</f>
        <v>46035</v>
      </c>
      <c r="L8" s="26">
        <f t="shared" ref="L8:L12" si="11">K8+1</f>
        <v>46036</v>
      </c>
      <c r="M8" s="25" t="s">
        <v>50</v>
      </c>
      <c r="N8" s="26">
        <f>L8+2</f>
        <v>46038</v>
      </c>
      <c r="O8" s="57">
        <f>N8+1</f>
        <v>46039</v>
      </c>
      <c r="P8" s="29">
        <f t="shared" si="10"/>
        <v>46043</v>
      </c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</row>
    <row r="9" ht="24.0" customHeight="1">
      <c r="A9" s="23" t="s">
        <v>40</v>
      </c>
      <c r="B9" s="27" t="s">
        <v>51</v>
      </c>
      <c r="C9" s="32">
        <f t="shared" si="5"/>
        <v>46043</v>
      </c>
      <c r="D9" s="33">
        <f t="shared" ref="D9:D12" si="12">C9</f>
        <v>46043</v>
      </c>
      <c r="E9" s="33">
        <f t="shared" ref="E9:E12" si="13">D9+2</f>
        <v>46045</v>
      </c>
      <c r="F9" s="27" t="s">
        <v>52</v>
      </c>
      <c r="G9" s="55" t="s">
        <v>23</v>
      </c>
      <c r="H9" s="10"/>
      <c r="I9" s="8"/>
      <c r="J9" s="29">
        <f t="shared" ref="J9:J12" si="14">E9+4</f>
        <v>46049</v>
      </c>
      <c r="K9" s="29">
        <f t="shared" ref="K9:K12" si="15">J9</f>
        <v>46049</v>
      </c>
      <c r="L9" s="29">
        <f t="shared" si="11"/>
        <v>46050</v>
      </c>
      <c r="M9" s="29">
        <f t="shared" ref="M9:M12" si="16">L9+2</f>
        <v>46052</v>
      </c>
      <c r="N9" s="29">
        <f t="shared" ref="N9:N12" si="17">M9+1</f>
        <v>46053</v>
      </c>
      <c r="O9" s="29">
        <f t="shared" ref="O9:O12" si="18">N9</f>
        <v>46053</v>
      </c>
      <c r="P9" s="29">
        <f t="shared" si="10"/>
        <v>46057</v>
      </c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</row>
    <row r="10" ht="21.75" customHeight="1">
      <c r="A10" s="23" t="s">
        <v>40</v>
      </c>
      <c r="B10" s="27" t="s">
        <v>53</v>
      </c>
      <c r="C10" s="32">
        <f t="shared" si="5"/>
        <v>46057</v>
      </c>
      <c r="D10" s="33">
        <f t="shared" si="12"/>
        <v>46057</v>
      </c>
      <c r="E10" s="33">
        <f t="shared" si="13"/>
        <v>46059</v>
      </c>
      <c r="F10" s="27" t="s">
        <v>54</v>
      </c>
      <c r="G10" s="55" t="s">
        <v>23</v>
      </c>
      <c r="H10" s="10"/>
      <c r="I10" s="8"/>
      <c r="J10" s="29">
        <f t="shared" si="14"/>
        <v>46063</v>
      </c>
      <c r="K10" s="29">
        <f t="shared" si="15"/>
        <v>46063</v>
      </c>
      <c r="L10" s="29">
        <f t="shared" si="11"/>
        <v>46064</v>
      </c>
      <c r="M10" s="29">
        <f t="shared" si="16"/>
        <v>46066</v>
      </c>
      <c r="N10" s="29">
        <f t="shared" si="17"/>
        <v>46067</v>
      </c>
      <c r="O10" s="29">
        <f t="shared" si="18"/>
        <v>46067</v>
      </c>
      <c r="P10" s="29">
        <f t="shared" si="10"/>
        <v>46071</v>
      </c>
      <c r="Q10" s="58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</row>
    <row r="11" ht="24.75" customHeight="1">
      <c r="A11" s="23" t="s">
        <v>40</v>
      </c>
      <c r="B11" s="27" t="s">
        <v>55</v>
      </c>
      <c r="C11" s="32">
        <f t="shared" si="5"/>
        <v>46071</v>
      </c>
      <c r="D11" s="33">
        <f t="shared" si="12"/>
        <v>46071</v>
      </c>
      <c r="E11" s="33">
        <f t="shared" si="13"/>
        <v>46073</v>
      </c>
      <c r="F11" s="27" t="s">
        <v>56</v>
      </c>
      <c r="G11" s="55" t="s">
        <v>23</v>
      </c>
      <c r="H11" s="10"/>
      <c r="I11" s="8"/>
      <c r="J11" s="29">
        <f t="shared" si="14"/>
        <v>46077</v>
      </c>
      <c r="K11" s="29">
        <f t="shared" si="15"/>
        <v>46077</v>
      </c>
      <c r="L11" s="29">
        <f t="shared" si="11"/>
        <v>46078</v>
      </c>
      <c r="M11" s="29">
        <f t="shared" si="16"/>
        <v>46080</v>
      </c>
      <c r="N11" s="29">
        <f t="shared" si="17"/>
        <v>46081</v>
      </c>
      <c r="O11" s="29">
        <f t="shared" si="18"/>
        <v>46081</v>
      </c>
      <c r="P11" s="29">
        <f t="shared" si="10"/>
        <v>46085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3"/>
      <c r="AC11" s="53"/>
      <c r="AD11" s="53"/>
      <c r="AE11" s="53"/>
      <c r="AF11" s="53"/>
      <c r="AG11" s="53"/>
    </row>
    <row r="12" ht="24.75" customHeight="1">
      <c r="A12" s="23" t="s">
        <v>40</v>
      </c>
      <c r="B12" s="27" t="s">
        <v>57</v>
      </c>
      <c r="C12" s="32">
        <f t="shared" si="5"/>
        <v>46085</v>
      </c>
      <c r="D12" s="33">
        <f t="shared" si="12"/>
        <v>46085</v>
      </c>
      <c r="E12" s="33">
        <f t="shared" si="13"/>
        <v>46087</v>
      </c>
      <c r="F12" s="27" t="s">
        <v>58</v>
      </c>
      <c r="G12" s="55" t="s">
        <v>23</v>
      </c>
      <c r="H12" s="10"/>
      <c r="I12" s="8"/>
      <c r="J12" s="29">
        <f t="shared" si="14"/>
        <v>46091</v>
      </c>
      <c r="K12" s="29">
        <f t="shared" si="15"/>
        <v>46091</v>
      </c>
      <c r="L12" s="29">
        <f t="shared" si="11"/>
        <v>46092</v>
      </c>
      <c r="M12" s="29">
        <f t="shared" si="16"/>
        <v>46094</v>
      </c>
      <c r="N12" s="29">
        <f t="shared" si="17"/>
        <v>46095</v>
      </c>
      <c r="O12" s="29">
        <f t="shared" si="18"/>
        <v>46095</v>
      </c>
      <c r="P12" s="29">
        <f t="shared" si="10"/>
        <v>46099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3"/>
      <c r="AC12" s="53"/>
      <c r="AD12" s="53"/>
      <c r="AE12" s="53"/>
      <c r="AF12" s="53"/>
      <c r="AG12" s="53"/>
    </row>
    <row r="13" ht="24.75" customHeight="1">
      <c r="A13" s="36"/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3"/>
      <c r="AC13" s="53"/>
      <c r="AD13" s="53"/>
      <c r="AE13" s="53"/>
      <c r="AF13" s="53"/>
      <c r="AG13" s="53"/>
    </row>
    <row r="14" ht="24.75" customHeight="1">
      <c r="A14" s="36" t="s">
        <v>32</v>
      </c>
      <c r="B14" s="37"/>
      <c r="C14" s="59" t="s">
        <v>59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3"/>
      <c r="AC14" s="53"/>
      <c r="AD14" s="53"/>
      <c r="AE14" s="53"/>
      <c r="AF14" s="53"/>
      <c r="AG14" s="53"/>
    </row>
    <row r="15" ht="27.75" customHeight="1">
      <c r="A15" s="36"/>
      <c r="B15" s="40"/>
      <c r="C15" s="41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</row>
    <row r="16" ht="28.5" customHeight="1">
      <c r="A16" s="42" t="s">
        <v>34</v>
      </c>
      <c r="B16" s="43"/>
      <c r="C16" s="43"/>
      <c r="D16" s="43"/>
      <c r="E16" s="43"/>
      <c r="F16" s="44"/>
      <c r="G16" s="44"/>
      <c r="H16" s="44"/>
      <c r="I16" s="44"/>
      <c r="J16" s="45"/>
      <c r="K16" s="45"/>
      <c r="L16" s="45"/>
      <c r="M16" s="44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60"/>
      <c r="AC16" s="60"/>
      <c r="AD16" s="60"/>
      <c r="AE16" s="60"/>
      <c r="AF16" s="60"/>
      <c r="AG16" s="60"/>
    </row>
    <row r="17" ht="15.75" customHeight="1">
      <c r="A17" s="42"/>
      <c r="B17" s="43"/>
      <c r="C17" s="43"/>
      <c r="D17" s="43"/>
      <c r="E17" s="43"/>
      <c r="F17" s="44"/>
      <c r="G17" s="44"/>
      <c r="H17" s="44"/>
      <c r="I17" s="44"/>
      <c r="J17" s="44"/>
      <c r="K17" s="44"/>
      <c r="L17" s="44"/>
      <c r="M17" s="45"/>
      <c r="N17" s="45"/>
      <c r="O17" s="45"/>
      <c r="P17" s="44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47" t="s">
        <v>35</v>
      </c>
      <c r="B18" s="61">
        <v>46041.0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50"/>
      <c r="N18" s="50"/>
      <c r="O18" s="50"/>
      <c r="P18" s="49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47"/>
      <c r="B19" s="61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  <c r="N19" s="50"/>
      <c r="O19" s="50"/>
      <c r="P19" s="49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2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</sheetData>
  <mergeCells count="18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C14:P14"/>
    <mergeCell ref="C15:P15"/>
    <mergeCell ref="G3:I3"/>
    <mergeCell ref="J3:L3"/>
    <mergeCell ref="G6:I6"/>
    <mergeCell ref="G7:I7"/>
    <mergeCell ref="G9:I9"/>
    <mergeCell ref="G10:I10"/>
    <mergeCell ref="G11:I11"/>
  </mergeCells>
  <drawing r:id="rId1"/>
</worksheet>
</file>