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<sst xmlns="http://schemas.openxmlformats.org/spreadsheetml/2006/main" count="123" uniqueCount="64">
  <si>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</si>
  <si>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</si>
  <si>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</si>
  <si>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</si>
  <si>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</si>
  <si>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</si>
  <si>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</si>
  <si>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</si>
  <si>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</si>
  <si>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</si>
  <si>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</si>
  <si>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</si>
  <si>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</si>
  <si>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</si>
  <si>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</si>
  <si>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</si>
  <si>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</si>
  <si>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</si>
  <si>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</si>
  <si>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</si>
  <si>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</si>
  <si>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</si>
  <si>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</si>
  <si>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</si>
  <si>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</si>
  <si>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</si>
  <si>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</si>
  <si>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</si>
  <si>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</si>
  <si>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</si>
  <si>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</si>
  <si>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</si>
  <si>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</si>
  <si>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</si>
  <si>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 xml:space="preserve">  REMARKS:</t>
  </si>
  <si>
    <t>VOY SH2501 Rotation :  VRANGEL &gt;&gt;  BUSAN &gt;&gt;  SHANGHAI&gt;&gt; 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</si>
  <si>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</si>
  <si>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</si>
  <si>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</si>
  <si>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</si>
  <si>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</si>
  <si>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</si>
  <si>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</si>
  <si>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</si>
  <si>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</si>
  <si>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</si>
  <si>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</si>
  <si>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</si>
  <si>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</si>
  <si>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</si>
  <si>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</si>
  <si>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</si>
  <si>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</si>
  <si>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</si>
  <si>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</si>
  <si>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</si>
  <si>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</si>
  <si>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</si>
  <si>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</si>
  <si>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</si>
  <si>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</si>
  <si>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</si>
  <si>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</si>
  <si>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VOY Q2502 Rotation :  VRANGEL &gt;&gt;  NINGBO &gt;&gt; 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</si>
</sst>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5" fillId="6" fontId="14" numFmtId="0" xfId="0" applyAlignment="1" applyBorder="1" applyFill="1" applyFont="1">
      <alignment horizontal="center" readingOrder="0" shrinkToFit="0" vertical="center" wrapText="0"/>
    </xf>
    <xf borderId="5" fillId="0" fontId="14" numFmtId="0" xfId="0" applyAlignment="1" applyBorder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5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6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4" fontId="16" numFmtId="0" xfId="0" applyAlignment="1" applyFont="1">
      <alignment horizontal="left" readingOrder="0" shrinkToFit="0" vertical="center" wrapText="1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4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10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9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30" t="s">
        <v>25</v>
      </c>
      <c r="G10" s="31" t="s">
        <v>19</v>
      </c>
      <c r="H10" s="32">
        <f>E10+2</f>
        <v>46053</v>
      </c>
      <c r="I10" s="32">
        <f t="shared" si="9"/>
        <v>46054</v>
      </c>
      <c r="J10" s="25" t="s">
        <v>20</v>
      </c>
      <c r="K10" s="33">
        <f>I10+3</f>
        <v>46057</v>
      </c>
      <c r="L10" s="33">
        <f t="shared" ref="L10:L14" si="11">K10+1</f>
        <v>46058</v>
      </c>
      <c r="M10" s="33">
        <f>L10+4</f>
        <v>46062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30" t="s">
        <v>26</v>
      </c>
      <c r="C11" s="34">
        <f t="shared" si="4"/>
        <v>46062</v>
      </c>
      <c r="D11" s="35">
        <f t="shared" ref="D11:D14" si="12">C11</f>
        <v>46062</v>
      </c>
      <c r="E11" s="35">
        <f t="shared" ref="E11:E14" si="13">D11+2</f>
        <v>46064</v>
      </c>
      <c r="F11" s="30" t="s">
        <v>27</v>
      </c>
      <c r="G11" s="33">
        <f t="shared" ref="G11:G14" si="14">E11+4</f>
        <v>46068</v>
      </c>
      <c r="H11" s="33">
        <f t="shared" ref="H11:H14" si="15">G11+1</f>
        <v>46069</v>
      </c>
      <c r="I11" s="33">
        <f t="shared" ref="I11:I14" si="16">H11+1</f>
        <v>46070</v>
      </c>
      <c r="J11" s="33">
        <f t="shared" ref="J11:J14" si="17">I11+2</f>
        <v>46072</v>
      </c>
      <c r="K11" s="33">
        <f t="shared" ref="K11:K14" si="18">J11</f>
        <v>46072</v>
      </c>
      <c r="L11" s="33">
        <f t="shared" si="11"/>
        <v>46073</v>
      </c>
      <c r="M11" s="33">
        <f t="shared" ref="M11:M14" si="19">L11+2</f>
        <v>46075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0" t="s">
        <v>28</v>
      </c>
      <c r="C12" s="34">
        <f t="shared" si="4"/>
        <v>46075</v>
      </c>
      <c r="D12" s="35">
        <f t="shared" si="12"/>
        <v>46075</v>
      </c>
      <c r="E12" s="35">
        <f t="shared" si="13"/>
        <v>46077</v>
      </c>
      <c r="F12" s="30" t="s">
        <v>29</v>
      </c>
      <c r="G12" s="33">
        <f t="shared" si="14"/>
        <v>46081</v>
      </c>
      <c r="H12" s="33">
        <f t="shared" si="15"/>
        <v>46082</v>
      </c>
      <c r="I12" s="33">
        <f t="shared" si="16"/>
        <v>46083</v>
      </c>
      <c r="J12" s="33">
        <f t="shared" si="17"/>
        <v>46085</v>
      </c>
      <c r="K12" s="33">
        <f t="shared" si="18"/>
        <v>46085</v>
      </c>
      <c r="L12" s="33">
        <f t="shared" si="11"/>
        <v>46086</v>
      </c>
      <c r="M12" s="33">
        <f t="shared" si="19"/>
        <v>46088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0" t="s">
        <v>30</v>
      </c>
      <c r="C13" s="34">
        <f t="shared" si="4"/>
        <v>46088</v>
      </c>
      <c r="D13" s="35">
        <f t="shared" si="12"/>
        <v>46088</v>
      </c>
      <c r="E13" s="35">
        <f t="shared" si="13"/>
        <v>46090</v>
      </c>
      <c r="F13" s="30" t="s">
        <v>31</v>
      </c>
      <c r="G13" s="33">
        <f t="shared" si="14"/>
        <v>46094</v>
      </c>
      <c r="H13" s="33">
        <f t="shared" si="15"/>
        <v>46095</v>
      </c>
      <c r="I13" s="33">
        <f t="shared" si="16"/>
        <v>46096</v>
      </c>
      <c r="J13" s="33">
        <f t="shared" si="17"/>
        <v>46098</v>
      </c>
      <c r="K13" s="33">
        <f t="shared" si="18"/>
        <v>46098</v>
      </c>
      <c r="L13" s="33">
        <f t="shared" si="11"/>
        <v>46099</v>
      </c>
      <c r="M13" s="33">
        <f t="shared" si="19"/>
        <v>46101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0" t="s">
        <v>32</v>
      </c>
      <c r="C14" s="34">
        <f t="shared" si="4"/>
        <v>46101</v>
      </c>
      <c r="D14" s="35">
        <f t="shared" si="12"/>
        <v>46101</v>
      </c>
      <c r="E14" s="35">
        <f t="shared" si="13"/>
        <v>46103</v>
      </c>
      <c r="F14" s="30" t="s">
        <v>33</v>
      </c>
      <c r="G14" s="33">
        <f t="shared" si="14"/>
        <v>46107</v>
      </c>
      <c r="H14" s="33">
        <f t="shared" si="15"/>
        <v>46108</v>
      </c>
      <c r="I14" s="33">
        <f t="shared" si="16"/>
        <v>46109</v>
      </c>
      <c r="J14" s="33">
        <f t="shared" si="17"/>
        <v>46111</v>
      </c>
      <c r="K14" s="33">
        <f t="shared" si="18"/>
        <v>46111</v>
      </c>
      <c r="L14" s="33">
        <f t="shared" si="11"/>
        <v>46112</v>
      </c>
      <c r="M14" s="33">
        <f t="shared" si="19"/>
        <v>46114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6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6" t="s">
        <v>34</v>
      </c>
      <c r="B16" s="37"/>
      <c r="C16" s="39" t="s">
        <v>35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36"/>
      <c r="B17" s="40"/>
      <c r="C17" s="4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8.5" customHeight="1">
      <c r="A18" s="42" t="s">
        <v>36</v>
      </c>
      <c r="B18" s="43"/>
      <c r="C18" s="43"/>
      <c r="D18" s="43"/>
      <c r="E18" s="43"/>
      <c r="F18" s="44"/>
      <c r="G18" s="44"/>
      <c r="H18" s="44"/>
      <c r="I18" s="44"/>
      <c r="J18" s="45"/>
      <c r="K18" s="45"/>
      <c r="L18" s="45"/>
      <c r="M18" s="44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</row>
    <row r="19" ht="15.75" customHeight="1">
      <c r="A19" s="47"/>
      <c r="B19" s="48"/>
      <c r="C19" s="49"/>
      <c r="D19" s="49"/>
      <c r="E19" s="49"/>
      <c r="F19" s="49"/>
      <c r="G19" s="49"/>
      <c r="H19" s="49"/>
      <c r="I19" s="49"/>
      <c r="J19" s="50"/>
      <c r="K19" s="50"/>
      <c r="L19" s="50"/>
      <c r="M19" s="49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47" t="s">
        <v>37</v>
      </c>
      <c r="B20" s="51">
        <v>46051.0</v>
      </c>
      <c r="C20" s="49"/>
      <c r="D20" s="49"/>
      <c r="E20" s="49"/>
      <c r="F20" s="49" t="s">
        <v>38</v>
      </c>
      <c r="G20" s="49"/>
      <c r="H20" s="49"/>
      <c r="I20" s="49"/>
      <c r="J20" s="50"/>
      <c r="K20" s="50"/>
      <c r="L20" s="50"/>
      <c r="M20" s="49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2" t="s">
        <v>38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2">
    <mergeCell ref="G3:I3"/>
    <mergeCell ref="J3:L3"/>
    <mergeCell ref="J9:L9"/>
    <mergeCell ref="C16:M16"/>
    <mergeCell ref="C17:M17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39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40</v>
      </c>
      <c r="K3" s="4"/>
      <c r="L3" s="5"/>
      <c r="M3" s="14" t="s">
        <v>41</v>
      </c>
      <c r="N3" s="4"/>
      <c r="O3" s="5"/>
      <c r="P3" s="15" t="s">
        <v>6</v>
      </c>
      <c r="Q3" s="6"/>
      <c r="R3" s="6"/>
      <c r="S3" s="6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</row>
    <row r="5" ht="24.0" hidden="1" customHeight="1">
      <c r="A5" s="18" t="s">
        <v>42</v>
      </c>
      <c r="B5" s="19" t="s">
        <v>43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44</v>
      </c>
      <c r="G5" s="54">
        <f>E5+5</f>
        <v>45981</v>
      </c>
      <c r="H5" s="54">
        <f>G5</f>
        <v>45981</v>
      </c>
      <c r="I5" s="54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ht="24.0" hidden="1" customHeight="1">
      <c r="A6" s="23" t="s">
        <v>42</v>
      </c>
      <c r="B6" s="19" t="s">
        <v>45</v>
      </c>
      <c r="C6" s="20">
        <f t="shared" ref="C6:C13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46</v>
      </c>
      <c r="G6" s="55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</row>
    <row r="7" ht="24.0" hidden="1" customHeight="1">
      <c r="A7" s="23" t="s">
        <v>42</v>
      </c>
      <c r="B7" s="19" t="s">
        <v>47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48</v>
      </c>
      <c r="G7" s="55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</row>
    <row r="8" ht="24.0" customHeight="1">
      <c r="A8" s="23" t="s">
        <v>42</v>
      </c>
      <c r="B8" s="56" t="s">
        <v>49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50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51</v>
      </c>
      <c r="K8" s="26">
        <f>I8+2</f>
        <v>46035</v>
      </c>
      <c r="L8" s="26">
        <f t="shared" ref="L8:L13" si="10">K8+1</f>
        <v>46036</v>
      </c>
      <c r="M8" s="25" t="s">
        <v>52</v>
      </c>
      <c r="N8" s="26">
        <f>L8+2</f>
        <v>46038</v>
      </c>
      <c r="O8" s="57">
        <f>N8+1</f>
        <v>46039</v>
      </c>
      <c r="P8" s="22">
        <f>O8+5</f>
        <v>46044</v>
      </c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</row>
    <row r="9" ht="24.0" customHeight="1">
      <c r="A9" s="23" t="s">
        <v>42</v>
      </c>
      <c r="B9" s="30" t="s">
        <v>53</v>
      </c>
      <c r="C9" s="20">
        <f t="shared" si="5"/>
        <v>46044</v>
      </c>
      <c r="D9" s="21">
        <f>C9+1</f>
        <v>46045</v>
      </c>
      <c r="E9" s="21">
        <f>D9+4</f>
        <v>46049</v>
      </c>
      <c r="F9" s="30" t="s">
        <v>54</v>
      </c>
      <c r="G9" s="55" t="s">
        <v>23</v>
      </c>
      <c r="H9" s="10"/>
      <c r="I9" s="8"/>
      <c r="J9" s="33">
        <f>E9+4</f>
        <v>46053</v>
      </c>
      <c r="K9" s="33">
        <f>J9</f>
        <v>46053</v>
      </c>
      <c r="L9" s="33">
        <f t="shared" si="10"/>
        <v>46054</v>
      </c>
      <c r="M9" s="33">
        <f>L9+2</f>
        <v>46056</v>
      </c>
      <c r="N9" s="33">
        <f>M9+1</f>
        <v>46057</v>
      </c>
      <c r="O9" s="33">
        <f>N9</f>
        <v>46057</v>
      </c>
      <c r="P9" s="33">
        <f t="shared" ref="P9:P13" si="11">O9+4</f>
        <v>46061</v>
      </c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</row>
    <row r="10" ht="21.75" customHeight="1">
      <c r="A10" s="23" t="s">
        <v>42</v>
      </c>
      <c r="B10" s="29" t="s">
        <v>55</v>
      </c>
      <c r="C10" s="34">
        <f t="shared" si="5"/>
        <v>46061</v>
      </c>
      <c r="D10" s="35">
        <f t="shared" ref="D10:D13" si="12">C10</f>
        <v>46061</v>
      </c>
      <c r="E10" s="35">
        <f t="shared" ref="E10:E13" si="13">D10+2</f>
        <v>46063</v>
      </c>
      <c r="F10" s="30" t="s">
        <v>56</v>
      </c>
      <c r="G10" s="55" t="s">
        <v>23</v>
      </c>
      <c r="H10" s="10"/>
      <c r="I10" s="8"/>
      <c r="J10" s="31" t="s">
        <v>51</v>
      </c>
      <c r="K10" s="32">
        <f>E10+4</f>
        <v>46067</v>
      </c>
      <c r="L10" s="32">
        <f t="shared" si="10"/>
        <v>46068</v>
      </c>
      <c r="M10" s="25" t="s">
        <v>52</v>
      </c>
      <c r="N10" s="33">
        <f>L10+2</f>
        <v>46070</v>
      </c>
      <c r="O10" s="33">
        <f>N10+1</f>
        <v>46071</v>
      </c>
      <c r="P10" s="33">
        <f t="shared" si="11"/>
        <v>46075</v>
      </c>
      <c r="Q10" s="58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</row>
    <row r="11" ht="24.75" customHeight="1">
      <c r="A11" s="23" t="s">
        <v>42</v>
      </c>
      <c r="B11" s="30" t="s">
        <v>57</v>
      </c>
      <c r="C11" s="34">
        <f t="shared" si="5"/>
        <v>46075</v>
      </c>
      <c r="D11" s="35">
        <f t="shared" si="12"/>
        <v>46075</v>
      </c>
      <c r="E11" s="35">
        <f t="shared" si="13"/>
        <v>46077</v>
      </c>
      <c r="F11" s="30" t="s">
        <v>58</v>
      </c>
      <c r="G11" s="55" t="s">
        <v>23</v>
      </c>
      <c r="H11" s="10"/>
      <c r="I11" s="8"/>
      <c r="J11" s="33">
        <f t="shared" ref="J11:J13" si="14">E11+4</f>
        <v>46081</v>
      </c>
      <c r="K11" s="33">
        <f t="shared" ref="K11:K13" si="15">J11</f>
        <v>46081</v>
      </c>
      <c r="L11" s="33">
        <f t="shared" si="10"/>
        <v>46082</v>
      </c>
      <c r="M11" s="33">
        <f t="shared" ref="M11:M13" si="16">L11+2</f>
        <v>46084</v>
      </c>
      <c r="N11" s="33">
        <f t="shared" ref="N11:N13" si="17">M11+1</f>
        <v>46085</v>
      </c>
      <c r="O11" s="33">
        <f t="shared" ref="O11:O13" si="18">N11</f>
        <v>46085</v>
      </c>
      <c r="P11" s="33">
        <f t="shared" si="11"/>
        <v>46089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3"/>
      <c r="AC11" s="53"/>
      <c r="AD11" s="53"/>
      <c r="AE11" s="53"/>
      <c r="AF11" s="53"/>
      <c r="AG11" s="53"/>
    </row>
    <row r="12" ht="24.75" customHeight="1">
      <c r="A12" s="23" t="s">
        <v>42</v>
      </c>
      <c r="B12" s="30" t="s">
        <v>59</v>
      </c>
      <c r="C12" s="34">
        <f t="shared" si="5"/>
        <v>46089</v>
      </c>
      <c r="D12" s="35">
        <f t="shared" si="12"/>
        <v>46089</v>
      </c>
      <c r="E12" s="35">
        <f t="shared" si="13"/>
        <v>46091</v>
      </c>
      <c r="F12" s="30" t="s">
        <v>60</v>
      </c>
      <c r="G12" s="55" t="s">
        <v>23</v>
      </c>
      <c r="H12" s="10"/>
      <c r="I12" s="8"/>
      <c r="J12" s="33">
        <f t="shared" si="14"/>
        <v>46095</v>
      </c>
      <c r="K12" s="33">
        <f t="shared" si="15"/>
        <v>46095</v>
      </c>
      <c r="L12" s="33">
        <f t="shared" si="10"/>
        <v>46096</v>
      </c>
      <c r="M12" s="33">
        <f t="shared" si="16"/>
        <v>46098</v>
      </c>
      <c r="N12" s="33">
        <f t="shared" si="17"/>
        <v>46099</v>
      </c>
      <c r="O12" s="33">
        <f t="shared" si="18"/>
        <v>46099</v>
      </c>
      <c r="P12" s="33">
        <f t="shared" si="11"/>
        <v>46103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3"/>
      <c r="AC12" s="53"/>
      <c r="AD12" s="53"/>
      <c r="AE12" s="53"/>
      <c r="AF12" s="53"/>
      <c r="AG12" s="53"/>
    </row>
    <row r="13" ht="24.75" customHeight="1">
      <c r="A13" s="23" t="s">
        <v>42</v>
      </c>
      <c r="B13" s="30" t="s">
        <v>61</v>
      </c>
      <c r="C13" s="34">
        <f t="shared" si="5"/>
        <v>46103</v>
      </c>
      <c r="D13" s="35">
        <f t="shared" si="12"/>
        <v>46103</v>
      </c>
      <c r="E13" s="35">
        <f t="shared" si="13"/>
        <v>46105</v>
      </c>
      <c r="F13" s="30" t="s">
        <v>62</v>
      </c>
      <c r="G13" s="55" t="s">
        <v>23</v>
      </c>
      <c r="H13" s="10"/>
      <c r="I13" s="8"/>
      <c r="J13" s="33">
        <f t="shared" si="14"/>
        <v>46109</v>
      </c>
      <c r="K13" s="33">
        <f t="shared" si="15"/>
        <v>46109</v>
      </c>
      <c r="L13" s="33">
        <f t="shared" si="10"/>
        <v>46110</v>
      </c>
      <c r="M13" s="33">
        <f t="shared" si="16"/>
        <v>46112</v>
      </c>
      <c r="N13" s="33">
        <f t="shared" si="17"/>
        <v>46113</v>
      </c>
      <c r="O13" s="33">
        <f t="shared" si="18"/>
        <v>46113</v>
      </c>
      <c r="P13" s="33">
        <f t="shared" si="11"/>
        <v>46117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3"/>
      <c r="AC13" s="53"/>
      <c r="AD13" s="53"/>
      <c r="AE13" s="53"/>
      <c r="AF13" s="53"/>
      <c r="AG13" s="53"/>
    </row>
    <row r="14" ht="24.75" customHeight="1">
      <c r="A14" s="36"/>
      <c r="B14" s="37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3"/>
      <c r="AC14" s="53"/>
      <c r="AD14" s="53"/>
      <c r="AE14" s="53"/>
      <c r="AF14" s="53"/>
      <c r="AG14" s="53"/>
    </row>
    <row r="15" ht="24.75" customHeight="1">
      <c r="A15" s="36" t="s">
        <v>34</v>
      </c>
      <c r="B15" s="37"/>
      <c r="C15" s="39" t="s">
        <v>63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3"/>
      <c r="AC15" s="53"/>
      <c r="AD15" s="53"/>
      <c r="AE15" s="53"/>
      <c r="AF15" s="53"/>
      <c r="AG15" s="53"/>
    </row>
    <row r="16" ht="27.75" customHeight="1">
      <c r="A16" s="36"/>
      <c r="B16" s="40"/>
      <c r="C16" s="41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</row>
    <row r="17" ht="28.5" customHeight="1">
      <c r="A17" s="42" t="s">
        <v>36</v>
      </c>
      <c r="B17" s="43"/>
      <c r="C17" s="43"/>
      <c r="D17" s="43"/>
      <c r="E17" s="43"/>
      <c r="F17" s="44"/>
      <c r="G17" s="44"/>
      <c r="H17" s="44"/>
      <c r="I17" s="44"/>
      <c r="J17" s="45"/>
      <c r="K17" s="45"/>
      <c r="L17" s="45"/>
      <c r="M17" s="44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60"/>
      <c r="AC17" s="60"/>
      <c r="AD17" s="60"/>
      <c r="AE17" s="60"/>
      <c r="AF17" s="60"/>
      <c r="AG17" s="60"/>
    </row>
    <row r="18" ht="15.75" customHeight="1">
      <c r="A18" s="42"/>
      <c r="B18" s="43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5"/>
      <c r="N18" s="45"/>
      <c r="O18" s="45"/>
      <c r="P18" s="44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7" t="s">
        <v>37</v>
      </c>
      <c r="B19" s="61">
        <v>46051.0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50"/>
      <c r="O19" s="50"/>
      <c r="P19" s="49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47"/>
      <c r="B20" s="61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  <c r="N20" s="50"/>
      <c r="O20" s="50"/>
      <c r="P20" s="49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5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9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C15:P15"/>
    <mergeCell ref="C16:P16"/>
    <mergeCell ref="G3:I3"/>
    <mergeCell ref="J3:L3"/>
    <mergeCell ref="G6:I6"/>
    <mergeCell ref="G7:I7"/>
    <mergeCell ref="G9:I9"/>
    <mergeCell ref="G10:I10"/>
    <mergeCell ref="G11:I11"/>
  </mergeCells>
  <drawing r:id="rId1"/>
</worksheet>
</file>