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TF 1" sheetId="1" r:id="rId5"/>
    <sheet state="visible" name="STF 2" sheetId="2" r:id="rId6"/>
  </sheets>
  <definedNames/>
  <calcPr/>
</workbook>
</file>

<file path=xl/sharedStrings.xml><?xml version="1.0" encoding="utf-8"?>
<sst xmlns="http://schemas.openxmlformats.org/spreadsheetml/2006/main" count="250" uniqueCount="120">
  <si>
    <t>STF SCHEDULE  (STF-2 Service)</t>
  </si>
  <si>
    <t>STF SCHEDULE  (STF-1 Service)</t>
  </si>
  <si>
    <t>VESSEL</t>
  </si>
  <si>
    <t>VOY.NO</t>
  </si>
  <si>
    <t>VRANGEL (RUVRA)</t>
  </si>
  <si>
    <t>BUSAN (KRBNP)</t>
  </si>
  <si>
    <t>SHANGHAI  (CNSHG)</t>
  </si>
  <si>
    <t>RIZHAO (CNRZH)</t>
  </si>
  <si>
    <t>NINGBO (CNNBG)</t>
  </si>
  <si>
    <t xml:space="preserve">VRANGEL </t>
  </si>
  <si>
    <t>ETA/ATA</t>
  </si>
  <si>
    <t>ETB/ ATB</t>
  </si>
  <si>
    <t>ETD/ATD</t>
  </si>
  <si>
    <t>ZHONG ZHOU CHANG HONG</t>
  </si>
  <si>
    <t>SH2401s</t>
  </si>
  <si>
    <t>JI  XING  89</t>
  </si>
  <si>
    <t>Q2401s</t>
  </si>
  <si>
    <t>SH2401n</t>
  </si>
  <si>
    <t>Q2401n</t>
  </si>
  <si>
    <t>SH2402s</t>
  </si>
  <si>
    <t>SH2402n</t>
  </si>
  <si>
    <t>SH2403s</t>
  </si>
  <si>
    <t>Q2402s</t>
  </si>
  <si>
    <t>SH2403n</t>
  </si>
  <si>
    <t>Q2402n</t>
  </si>
  <si>
    <t>-</t>
  </si>
  <si>
    <t>SH2404s</t>
  </si>
  <si>
    <t>SH2404n</t>
  </si>
  <si>
    <t>BUSAN</t>
  </si>
  <si>
    <t>SHANGHAI</t>
  </si>
  <si>
    <t>Q2403s</t>
  </si>
  <si>
    <t>SH2405s</t>
  </si>
  <si>
    <t>Q2403n</t>
  </si>
  <si>
    <t>SH2405n</t>
  </si>
  <si>
    <t>Q2404s</t>
  </si>
  <si>
    <t>Q2404n</t>
  </si>
  <si>
    <t>NINGBO</t>
  </si>
  <si>
    <t>SH2501s</t>
  </si>
  <si>
    <t>RIZHAO</t>
  </si>
  <si>
    <t>SH2501n</t>
  </si>
  <si>
    <t>Q2501s</t>
  </si>
  <si>
    <t>Q2501n</t>
  </si>
  <si>
    <t>SH2502s</t>
  </si>
  <si>
    <t>SH2502n</t>
  </si>
  <si>
    <t>Q2502s</t>
  </si>
  <si>
    <t>Q2502n</t>
  </si>
  <si>
    <t>SH2503s</t>
  </si>
  <si>
    <t>SH2503n</t>
  </si>
  <si>
    <t>Q2503s</t>
  </si>
  <si>
    <t>SH2504s</t>
  </si>
  <si>
    <t>SH2504n</t>
  </si>
  <si>
    <t>SH2505s</t>
  </si>
  <si>
    <t>Q2503n</t>
  </si>
  <si>
    <t>SH2505n</t>
  </si>
  <si>
    <t>SH2506s</t>
  </si>
  <si>
    <t>SH2506n</t>
  </si>
  <si>
    <t>Q2504s</t>
  </si>
  <si>
    <t>Q2504n</t>
  </si>
  <si>
    <t>SH2507s</t>
  </si>
  <si>
    <t>SH2507n</t>
  </si>
  <si>
    <t>SH2508s</t>
  </si>
  <si>
    <t>SH2508n</t>
  </si>
  <si>
    <t>Q2505s</t>
  </si>
  <si>
    <t>Q2505n</t>
  </si>
  <si>
    <t>SH2509s</t>
  </si>
  <si>
    <t>SH2509n</t>
  </si>
  <si>
    <t>SH2510s</t>
  </si>
  <si>
    <t>Q2506s</t>
  </si>
  <si>
    <t>Q2506n</t>
  </si>
  <si>
    <t>SH2510n</t>
  </si>
  <si>
    <t>SH2511s</t>
  </si>
  <si>
    <t>SH2511n</t>
  </si>
  <si>
    <t>Q2507s</t>
  </si>
  <si>
    <t>Q2507n</t>
  </si>
  <si>
    <t>SH2512s</t>
  </si>
  <si>
    <t>SH2512n</t>
  </si>
  <si>
    <t>Q2508s</t>
  </si>
  <si>
    <t>Q2508n</t>
  </si>
  <si>
    <t>SH2513s</t>
  </si>
  <si>
    <t>SH2513n</t>
  </si>
  <si>
    <t>Q2509s</t>
  </si>
  <si>
    <t>Q2509n</t>
  </si>
  <si>
    <t>SH2514s</t>
  </si>
  <si>
    <t>SH2514n</t>
  </si>
  <si>
    <t>Q2510s</t>
  </si>
  <si>
    <t>Q2510n</t>
  </si>
  <si>
    <t>SH2515s</t>
  </si>
  <si>
    <t>SH2515n</t>
  </si>
  <si>
    <t>Q2511s</t>
  </si>
  <si>
    <t>Q2511n</t>
  </si>
  <si>
    <t>SH2516s</t>
  </si>
  <si>
    <t>SH2516n</t>
  </si>
  <si>
    <t>SH2517s</t>
  </si>
  <si>
    <t>SH2517n</t>
  </si>
  <si>
    <t>Q2512s</t>
  </si>
  <si>
    <t>Q2512n</t>
  </si>
  <si>
    <t>SH2518s</t>
  </si>
  <si>
    <t>SH2518n</t>
  </si>
  <si>
    <t>SH2519s</t>
  </si>
  <si>
    <t>SH2519n</t>
  </si>
  <si>
    <t>Q2513s</t>
  </si>
  <si>
    <t>Q2513n</t>
  </si>
  <si>
    <t xml:space="preserve">  REMARKS:</t>
  </si>
  <si>
    <t>VOY SH2515  ROTATION : VRANGEL &gt;&gt; SHANGHAI &gt;&gt;VRANGEL</t>
  </si>
  <si>
    <t>SCHEDULE IS SUBJECT TO CHANGE WITH OR WITHOUT PRIOR NOTICE</t>
  </si>
  <si>
    <t>Q2514s</t>
  </si>
  <si>
    <t>Q2514n</t>
  </si>
  <si>
    <t>LAST UPDATED</t>
  </si>
  <si>
    <t xml:space="preserve"> </t>
  </si>
  <si>
    <t>Q2515s</t>
  </si>
  <si>
    <t>Q2515n</t>
  </si>
  <si>
    <t>Q2516s</t>
  </si>
  <si>
    <t>Q2516n</t>
  </si>
  <si>
    <t>Q2517s</t>
  </si>
  <si>
    <t>Q2517n</t>
  </si>
  <si>
    <t>Q2518s</t>
  </si>
  <si>
    <t>Q2518n</t>
  </si>
  <si>
    <t>Q2519s</t>
  </si>
  <si>
    <t>Q2519n</t>
  </si>
  <si>
    <t>VOY Q2514 ROTATION :  VRANGEL &gt;&gt;BUSAN &gt;&gt;  NINGBO&gt;&gt;  RIZHAO &gt;&gt; VRANGEL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</si>
</sst>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d.MM.yyyy"/>
    <numFmt numFmtId="165" formatCode="dd.mm.yyyy"/>
  </numFmts>
  <fonts count="26">
    <font>
      <sz val="12.0"/>
      <color rgb="FF000000"/>
      <name val="Calibri"/>
      <scheme val="minor"/>
    </font>
    <font>
      <b/>
      <sz val="20.0"/>
      <color rgb="FFFFFFFF"/>
      <name val="Helvetica Neue"/>
    </font>
    <font>
      <b/>
      <sz val="20.0"/>
      <color rgb="FFFFFFFF"/>
      <name val="Times New Roman"/>
    </font>
    <font/>
    <font>
      <color theme="1"/>
      <name val="Helvetica Neue"/>
    </font>
    <font>
      <sz val="11.0"/>
      <color theme="1"/>
      <name val="Times New Roman"/>
    </font>
    <font>
      <sz val="11.0"/>
      <color theme="1"/>
      <name val="Helvetica Neue"/>
    </font>
    <font>
      <b/>
      <sz val="17.0"/>
      <color rgb="FF211D52"/>
      <name val="Times New Roman"/>
    </font>
    <font>
      <b/>
      <sz val="10.0"/>
      <color rgb="FF211D52"/>
      <name val="Times New Roman"/>
    </font>
    <font>
      <b/>
      <sz val="11.0"/>
      <color rgb="FF211D52"/>
      <name val="Times New Roman"/>
    </font>
    <font>
      <i/>
      <strike/>
      <sz val="11.0"/>
      <color rgb="FF000000"/>
      <name val="Times New Roman"/>
    </font>
    <font>
      <i/>
      <strike/>
      <sz val="11.0"/>
      <color theme="1"/>
      <name val="Times New Roman"/>
    </font>
    <font>
      <b/>
      <sz val="11.0"/>
      <color theme="1"/>
      <name val="Times New Roman"/>
    </font>
    <font>
      <sz val="11.0"/>
      <color rgb="FF000000"/>
      <name val="Times New Roman"/>
    </font>
    <font>
      <strike/>
      <sz val="11.0"/>
      <color theme="1"/>
      <name val="Times New Roman"/>
    </font>
    <font>
      <i/>
      <sz val="11.0"/>
      <color theme="1"/>
      <name val="Times New Roman"/>
    </font>
    <font>
      <i/>
      <sz val="11.0"/>
      <color rgb="FF000000"/>
      <name val="Times New Roman"/>
    </font>
    <font>
      <b/>
      <sz val="11.0"/>
      <color rgb="FF000000"/>
      <name val="Times New Roman"/>
    </font>
    <font>
      <b/>
      <sz val="12.0"/>
      <color rgb="FF1F497D"/>
      <name val="Times New Roman"/>
    </font>
    <font>
      <sz val="12.0"/>
      <color theme="1"/>
      <name val="Times New Roman"/>
    </font>
    <font>
      <sz val="13.0"/>
      <color theme="1"/>
      <name val="Times New Roman"/>
    </font>
    <font>
      <sz val="13.0"/>
      <color theme="1"/>
      <name val="Helvetica Neue"/>
    </font>
    <font>
      <sz val="12.0"/>
      <color rgb="FF000000"/>
      <name val="Times New Roman"/>
    </font>
    <font>
      <color theme="1"/>
      <name val="Times New Roman"/>
    </font>
    <font>
      <sz val="10.0"/>
      <color rgb="FF000000"/>
      <name val="Times New Roman"/>
    </font>
    <font>
      <b/>
      <i/>
      <strike/>
      <sz val="11.0"/>
      <color theme="1"/>
      <name val="Times New Roman"/>
    </font>
  </fonts>
  <fills count="6">
    <fill>
      <patternFill patternType="none"/>
    </fill>
    <fill>
      <patternFill patternType="lightGray"/>
    </fill>
    <fill>
      <patternFill patternType="solid">
        <fgColor rgb="FF3D85C6"/>
        <bgColor rgb="FF3D85C6"/>
      </patternFill>
    </fill>
    <fill>
      <patternFill patternType="solid">
        <fgColor rgb="FFCFE2F3"/>
        <bgColor rgb="FFCFE2F3"/>
      </patternFill>
    </fill>
    <fill>
      <patternFill patternType="solid">
        <fgColor rgb="FFFFFFFF"/>
        <bgColor rgb="FFFFFFFF"/>
      </patternFill>
    </fill>
    <fill>
      <patternFill patternType="solid">
        <fgColor rgb="FFEFEFEF"/>
        <bgColor rgb="FFEFEFEF"/>
      </patternFill>
    </fill>
  </fills>
  <borders count="12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bottom style="thin">
        <color rgb="FF000000"/>
      </bottom>
    </border>
    <border>
      <left style="thin">
        <color rgb="FF666666"/>
      </left>
      <right style="thin">
        <color rgb="FF666666"/>
      </right>
      <top style="thin">
        <color rgb="FF666666"/>
      </top>
    </border>
    <border>
      <right style="thin">
        <color rgb="FF000000"/>
      </right>
      <top style="thin">
        <color rgb="FF666666"/>
      </top>
    </border>
    <border>
      <left style="thin">
        <color rgb="FF666666"/>
      </left>
      <right style="thin">
        <color rgb="FF666666"/>
      </righ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70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vertical="center"/>
    </xf>
    <xf borderId="2" fillId="2" fontId="1" numFmtId="0" xfId="0" applyAlignment="1" applyBorder="1" applyFill="1" applyFont="1">
      <alignment horizontal="center" vertical="center"/>
    </xf>
    <xf borderId="2" fillId="2" fontId="2" numFmtId="0" xfId="0" applyAlignment="1" applyBorder="1" applyFill="1" applyFont="1">
      <alignment horizontal="center" readingOrder="0" vertical="center"/>
    </xf>
    <xf borderId="2" fillId="0" fontId="3" numFmtId="0" xfId="0" applyBorder="1" applyFont="1"/>
    <xf borderId="3" fillId="0" fontId="3" numFmtId="0" xfId="0" applyBorder="1" applyFont="1"/>
    <xf borderId="0" fillId="0" fontId="4" numFmtId="0" xfId="0" applyFont="1"/>
    <xf borderId="4" fillId="3" fontId="5" numFmtId="0" xfId="0" applyAlignment="1" applyBorder="1" applyFill="1" applyFont="1">
      <alignment horizontal="center" readingOrder="0" shrinkToFit="0" vertical="center" wrapText="0"/>
    </xf>
    <xf borderId="5" fillId="0" fontId="3" numFmtId="0" xfId="0" applyBorder="1" applyFont="1"/>
    <xf borderId="6" fillId="3" fontId="6" numFmtId="164" xfId="0" applyAlignment="1" applyBorder="1" applyFill="1" applyFont="1" applyNumberFormat="1">
      <alignment horizontal="center" vertical="center"/>
    </xf>
    <xf borderId="6" fillId="0" fontId="3" numFmtId="0" xfId="0" applyBorder="1" applyFont="1"/>
    <xf borderId="0" fillId="0" fontId="4" numFmtId="0" xfId="0" applyAlignment="1" applyFont="1">
      <alignment vertical="center"/>
    </xf>
    <xf borderId="7" fillId="0" fontId="7" numFmtId="0" xfId="0" applyAlignment="1" applyBorder="1" applyFont="1">
      <alignment horizontal="center" vertical="center"/>
    </xf>
    <xf borderId="8" fillId="0" fontId="8" numFmtId="0" xfId="0" applyAlignment="1" applyBorder="1" applyFont="1">
      <alignment horizontal="center" shrinkToFit="0" vertical="center" wrapText="1"/>
    </xf>
    <xf borderId="2" fillId="0" fontId="9" numFmtId="0" xfId="0" applyAlignment="1" applyBorder="1" applyFont="1">
      <alignment horizontal="center" readingOrder="0" shrinkToFit="0" vertical="center" wrapText="0"/>
    </xf>
    <xf borderId="3" fillId="0" fontId="9" numFmtId="0" xfId="0" applyAlignment="1" applyBorder="1" applyFont="1">
      <alignment horizontal="center" readingOrder="0" shrinkToFit="0" vertical="center" wrapText="0"/>
    </xf>
    <xf borderId="0" fillId="0" fontId="4" numFmtId="0" xfId="0" applyAlignment="1" applyFont="1">
      <alignment horizontal="center" vertical="center"/>
    </xf>
    <xf borderId="9" fillId="0" fontId="3" numFmtId="0" xfId="0" applyBorder="1" applyFont="1"/>
    <xf borderId="5" fillId="0" fontId="9" numFmtId="0" xfId="0" applyAlignment="1" applyBorder="1" applyFont="1">
      <alignment horizontal="center" shrinkToFit="0" vertical="center" wrapText="0"/>
    </xf>
    <xf borderId="10" fillId="4" fontId="5" numFmtId="0" xfId="0" applyAlignment="1" applyBorder="1" applyFill="1" applyFont="1">
      <alignment horizontal="center" readingOrder="0" shrinkToFit="0" vertical="center" wrapText="0"/>
    </xf>
    <xf borderId="5" fillId="0" fontId="10" numFmtId="0" xfId="0" applyAlignment="1" applyBorder="1" applyFont="1">
      <alignment horizontal="center" readingOrder="0" shrinkToFit="0" vertical="center" wrapText="0"/>
    </xf>
    <xf borderId="5" fillId="4" fontId="11" numFmtId="165" xfId="0" applyAlignment="1" applyBorder="1" applyFill="1" applyFont="1" applyNumberFormat="1">
      <alignment horizontal="center" readingOrder="0" vertical="center"/>
    </xf>
    <xf borderId="5" fillId="4" fontId="11" numFmtId="164" xfId="0" applyAlignment="1" applyBorder="1" applyFill="1" applyFont="1" applyNumberFormat="1">
      <alignment horizontal="center" vertical="center"/>
    </xf>
    <xf borderId="11" fillId="0" fontId="11" numFmtId="164" xfId="0" applyAlignment="1" applyBorder="1" applyFont="1" applyNumberFormat="1">
      <alignment horizontal="center" vertical="center"/>
    </xf>
    <xf borderId="5" fillId="0" fontId="11" numFmtId="164" xfId="0" applyAlignment="1" applyBorder="1" applyFont="1" applyNumberFormat="1">
      <alignment horizontal="center" vertical="center"/>
    </xf>
    <xf borderId="10" fillId="0" fontId="5" numFmtId="0" xfId="0" applyAlignment="1" applyBorder="1" applyFont="1">
      <alignment horizontal="center" readingOrder="0" shrinkToFit="0" vertical="center" wrapText="0"/>
    </xf>
    <xf borderId="5" fillId="4" fontId="10" numFmtId="0" xfId="0" applyAlignment="1" applyBorder="1" applyFill="1" applyFont="1">
      <alignment horizontal="center" readingOrder="0" shrinkToFit="0" vertical="center" wrapText="0"/>
    </xf>
    <xf borderId="6" fillId="5" fontId="5" numFmtId="0" xfId="0" applyAlignment="1" applyBorder="1" applyFill="1" applyFont="1">
      <alignment horizontal="center" readingOrder="0" vertical="center"/>
    </xf>
    <xf borderId="11" fillId="4" fontId="12" numFmtId="0" xfId="0" applyAlignment="1" applyBorder="1" applyFill="1" applyFont="1">
      <alignment horizontal="center" readingOrder="0" vertical="center"/>
    </xf>
    <xf borderId="11" fillId="4" fontId="11" numFmtId="164" xfId="0" applyAlignment="1" applyBorder="1" applyFill="1" applyFont="1" applyNumberFormat="1">
      <alignment horizontal="center" vertical="center"/>
    </xf>
    <xf borderId="5" fillId="4" fontId="13" numFmtId="0" xfId="0" applyAlignment="1" applyBorder="1" applyFill="1" applyFont="1">
      <alignment horizontal="center" readingOrder="0" shrinkToFit="0" vertical="center" wrapText="0"/>
    </xf>
    <xf borderId="11" fillId="0" fontId="14" numFmtId="164" xfId="0" applyAlignment="1" applyBorder="1" applyFont="1" applyNumberFormat="1">
      <alignment horizontal="center" vertical="center"/>
    </xf>
    <xf borderId="1" fillId="5" fontId="12" numFmtId="0" xfId="0" applyAlignment="1" applyBorder="1" applyFill="1" applyFont="1">
      <alignment horizontal="center" readingOrder="0" vertical="center"/>
    </xf>
    <xf borderId="11" fillId="4" fontId="11" numFmtId="0" xfId="0" applyAlignment="1" applyBorder="1" applyFill="1" applyFont="1">
      <alignment horizontal="center" readingOrder="0" vertical="center"/>
    </xf>
    <xf borderId="11" fillId="4" fontId="14" numFmtId="164" xfId="0" applyAlignment="1" applyBorder="1" applyFill="1" applyFont="1" applyNumberFormat="1">
      <alignment horizontal="center" vertical="center"/>
    </xf>
    <xf borderId="6" fillId="5" fontId="11" numFmtId="0" xfId="0" applyAlignment="1" applyBorder="1" applyFill="1" applyFont="1">
      <alignment horizontal="center" readingOrder="0" vertical="center"/>
    </xf>
    <xf borderId="10" fillId="0" fontId="15" numFmtId="0" xfId="0" applyAlignment="1" applyBorder="1" applyFont="1">
      <alignment horizontal="center" readingOrder="0" shrinkToFit="0" vertical="center" wrapText="0"/>
    </xf>
    <xf borderId="5" fillId="4" fontId="14" numFmtId="164" xfId="0" applyAlignment="1" applyBorder="1" applyFill="1" applyFont="1" applyNumberFormat="1">
      <alignment horizontal="center" vertical="center"/>
    </xf>
    <xf borderId="5" fillId="0" fontId="16" numFmtId="0" xfId="0" applyAlignment="1" applyBorder="1" applyFont="1">
      <alignment horizontal="center" readingOrder="0" shrinkToFit="0" vertical="center" wrapText="0"/>
    </xf>
    <xf borderId="0" fillId="4" fontId="4" numFmtId="0" xfId="0" applyAlignment="1" applyFill="1" applyFont="1">
      <alignment horizontal="center" vertical="center"/>
    </xf>
    <xf borderId="5" fillId="4" fontId="16" numFmtId="0" xfId="0" applyAlignment="1" applyBorder="1" applyFill="1" applyFont="1">
      <alignment horizontal="center" readingOrder="0" shrinkToFit="0" vertical="center" wrapText="0"/>
    </xf>
    <xf borderId="1" fillId="5" fontId="5" numFmtId="0" xfId="0" applyAlignment="1" applyBorder="1" applyFill="1" applyFont="1">
      <alignment horizontal="center" readingOrder="0" vertical="center"/>
    </xf>
    <xf borderId="5" fillId="0" fontId="13" numFmtId="0" xfId="0" applyAlignment="1" applyBorder="1" applyFont="1">
      <alignment horizontal="center" readingOrder="0" shrinkToFit="0" vertical="center" wrapText="0"/>
    </xf>
    <xf borderId="5" fillId="4" fontId="11" numFmtId="164" xfId="0" applyAlignment="1" applyBorder="1" applyFill="1" applyFont="1" applyNumberFormat="1">
      <alignment horizontal="center" vertical="center"/>
    </xf>
    <xf borderId="0" fillId="4" fontId="4" numFmtId="0" xfId="0" applyAlignment="1" applyFill="1" applyFont="1">
      <alignment vertical="center"/>
    </xf>
    <xf borderId="10" fillId="0" fontId="12" numFmtId="0" xfId="0" applyAlignment="1" applyBorder="1" applyFont="1">
      <alignment horizontal="center" readingOrder="0" shrinkToFit="0" vertical="center" wrapText="0"/>
    </xf>
    <xf borderId="5" fillId="0" fontId="17" numFmtId="0" xfId="0" applyAlignment="1" applyBorder="1" applyFont="1">
      <alignment horizontal="center" readingOrder="0" shrinkToFit="0" vertical="center" wrapText="0"/>
    </xf>
    <xf borderId="11" fillId="0" fontId="5" numFmtId="164" xfId="0" applyAlignment="1" applyBorder="1" applyFont="1" applyNumberFormat="1">
      <alignment horizontal="center" vertical="center"/>
    </xf>
    <xf borderId="5" fillId="4" fontId="5" numFmtId="165" xfId="0" applyAlignment="1" applyBorder="1" applyFill="1" applyFont="1" applyNumberFormat="1">
      <alignment horizontal="center" readingOrder="0" vertical="center"/>
    </xf>
    <xf borderId="5" fillId="4" fontId="5" numFmtId="164" xfId="0" applyAlignment="1" applyBorder="1" applyFill="1" applyFont="1" applyNumberFormat="1">
      <alignment horizontal="center" vertical="center"/>
    </xf>
    <xf borderId="11" fillId="4" fontId="15" numFmtId="0" xfId="0" applyAlignment="1" applyBorder="1" applyFill="1" applyFont="1">
      <alignment horizontal="center" readingOrder="0" vertical="center"/>
    </xf>
    <xf borderId="0" fillId="0" fontId="18" numFmtId="0" xfId="0" applyAlignment="1" applyFont="1">
      <alignment horizontal="left" readingOrder="0" vertical="center"/>
    </xf>
    <xf borderId="0" fillId="0" fontId="19" numFmtId="0" xfId="0" applyAlignment="1" applyFont="1">
      <alignment horizontal="left" shrinkToFit="0" vertical="center" wrapText="1"/>
    </xf>
    <xf borderId="0" fillId="4" fontId="19" numFmtId="0" xfId="0" applyAlignment="1" applyFill="1" applyFont="1">
      <alignment horizontal="left" readingOrder="0" shrinkToFit="0" vertical="center" wrapText="1"/>
    </xf>
    <xf borderId="0" fillId="0" fontId="5" numFmtId="0" xfId="0" applyAlignment="1" applyFont="1">
      <alignment horizontal="left" readingOrder="0" shrinkToFit="0" vertical="center" wrapText="0"/>
    </xf>
    <xf borderId="0" fillId="0" fontId="20" numFmtId="0" xfId="0" applyAlignment="1" applyFont="1">
      <alignment horizontal="left" readingOrder="0" shrinkToFit="0" vertical="center" wrapText="0"/>
    </xf>
    <xf borderId="0" fillId="0" fontId="20" numFmtId="0" xfId="0" applyAlignment="1" applyFont="1">
      <alignment horizontal="left" shrinkToFit="0" vertical="center" wrapText="0"/>
    </xf>
    <xf borderId="0" fillId="0" fontId="20" numFmtId="0" xfId="0" applyAlignment="1" applyFont="1">
      <alignment vertical="center"/>
    </xf>
    <xf borderId="0" fillId="0" fontId="20" numFmtId="0" xfId="0" applyFont="1"/>
    <xf borderId="0" fillId="0" fontId="21" numFmtId="0" xfId="0" applyAlignment="1" applyFont="1">
      <alignment vertical="center"/>
    </xf>
    <xf borderId="0" fillId="0" fontId="19" numFmtId="0" xfId="0" applyFont="1"/>
    <xf borderId="0" fillId="4" fontId="22" numFmtId="0" xfId="0" applyAlignment="1" applyFill="1" applyFont="1">
      <alignment horizontal="left"/>
    </xf>
    <xf borderId="0" fillId="0" fontId="23" numFmtId="0" xfId="0" applyFont="1"/>
    <xf borderId="0" fillId="0" fontId="23" numFmtId="0" xfId="0" applyFont="1"/>
    <xf borderId="0" fillId="4" fontId="24" numFmtId="164" xfId="0" applyAlignment="1" applyFill="1" applyFont="1" applyNumberFormat="1">
      <alignment horizontal="left" readingOrder="0"/>
    </xf>
    <xf borderId="11" fillId="0" fontId="25" numFmtId="0" xfId="0" applyAlignment="1" applyBorder="1" applyFont="1">
      <alignment horizontal="center" readingOrder="0" vertical="center"/>
    </xf>
    <xf borderId="0" fillId="0" fontId="4" numFmtId="0" xfId="0" applyAlignment="1" applyFont="1">
      <alignment readingOrder="0"/>
    </xf>
    <xf borderId="0" fillId="0" fontId="19" numFmtId="0" xfId="0" applyAlignment="1" applyFont="1">
      <alignment horizontal="left" readingOrder="0" shrinkToFit="0" vertical="center" wrapText="1"/>
    </xf>
    <xf borderId="0" fillId="0" fontId="21" numFmtId="0" xfId="0" applyFont="1"/>
    <xf borderId="0" fillId="4" fontId="24" numFmtId="165" xfId="0" applyAlignment="1" applyFill="1" applyFont="1" applyNumberFormat="1">
      <alignment horizontal="left"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123825</xdr:colOff>
      <xdr:row>0</xdr:row>
      <xdr:rowOff>0</xdr:rowOff>
    </xdr:from>
    <xdr:ext cx="1295400" cy="704850"/>
    <xdr:pic>
      <xdr:nvPicPr>
        <xdr:cNvPr id="0" name="image1.png" title="Изображение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123825</xdr:colOff>
      <xdr:row>0</xdr:row>
      <xdr:rowOff>0</xdr:rowOff>
    </xdr:from>
    <xdr:ext cx="1295400" cy="704850"/>
    <xdr:pic>
      <xdr:nvPicPr>
        <xdr:cNvPr id="0" name="image1.png" title="Изображение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showGridLines="0" workbookViewId="0">
      <pane xSplit="2.0" ySplit="4.0" topLeftCell="C5" activePane="bottomRight" state="frozen"/>
      <selection activeCell="C1" sqref="C1" pane="topRight"/>
      <selection activeCell="A5" sqref="A5" pane="bottomLeft"/>
      <selection activeCell="C5" sqref="C5" pane="bottomRight"/>
    </sheetView>
  </sheetViews>
  <sheetFormatPr customHeight="1" defaultColWidth="11.22" defaultRowHeight="15.0"/>
  <cols>
    <col customWidth="1" min="1" max="1" width="27.89"/>
    <col customWidth="1" min="2" max="2" width="9.33"/>
    <col customWidth="1" min="3" max="4" width="11.33"/>
    <col customWidth="1" min="5" max="5" width="12.0"/>
    <col customWidth="1" min="6" max="6" width="8.78"/>
    <col customWidth="1" min="7" max="7" width="10.89"/>
    <col customWidth="1" min="8" max="8" width="11.11"/>
    <col customWidth="1" min="9" max="9" width="10.89"/>
    <col customWidth="1" hidden="1" min="10" max="11" width="10.67"/>
    <col customWidth="1" hidden="1" min="12" max="12" width="11.44"/>
    <col customWidth="1" min="13" max="13" width="20.22"/>
    <col customWidth="1" min="14" max="14" width="17.44"/>
    <col customWidth="1" min="15" max="15" width="19.22"/>
    <col customWidth="1" min="16" max="16" width="13.89"/>
    <col customWidth="1" min="18" max="18" width="16.11"/>
  </cols>
  <sheetData>
    <row r="1" ht="62.25" customHeight="1">
      <c r="A1" s="1"/>
      <c r="B1" s="2"/>
      <c r="C1" s="3" t="s">
        <v>1</v>
      </c>
      <c r="D1" s="4"/>
      <c r="E1" s="4"/>
      <c r="F1" s="4"/>
      <c r="G1" s="4"/>
      <c r="H1" s="4"/>
      <c r="I1" s="4"/>
      <c r="J1" s="4"/>
      <c r="K1" s="4"/>
      <c r="L1" s="4"/>
      <c r="M1" s="5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</row>
    <row r="2" ht="19.5" hidden="1" customHeight="1">
      <c r="A2" s="7"/>
      <c r="B2" s="8"/>
      <c r="C2" s="9"/>
      <c r="D2" s="10"/>
      <c r="E2" s="10"/>
      <c r="F2" s="10"/>
      <c r="G2" s="10"/>
      <c r="H2" s="10"/>
      <c r="I2" s="10"/>
      <c r="J2" s="10"/>
      <c r="K2" s="10"/>
      <c r="L2" s="10"/>
      <c r="M2" s="8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</row>
    <row r="3" ht="24.0" customHeight="1">
      <c r="A3" s="12" t="s">
        <v>2</v>
      </c>
      <c r="B3" s="13" t="s">
        <v>3</v>
      </c>
      <c r="C3" s="14" t="s">
        <v>4</v>
      </c>
      <c r="D3" s="4"/>
      <c r="E3" s="5"/>
      <c r="F3" s="13" t="s">
        <v>3</v>
      </c>
      <c r="G3" s="14" t="s">
        <v>6</v>
      </c>
      <c r="H3" s="4"/>
      <c r="I3" s="5"/>
      <c r="J3" s="14" t="s">
        <v>5</v>
      </c>
      <c r="K3" s="4"/>
      <c r="L3" s="5"/>
      <c r="M3" s="15" t="s">
        <v>9</v>
      </c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</row>
    <row r="4" ht="24.0" customHeight="1">
      <c r="A4" s="17"/>
      <c r="B4" s="8"/>
      <c r="C4" s="18" t="s">
        <v>10</v>
      </c>
      <c r="D4" s="18" t="s">
        <v>11</v>
      </c>
      <c r="E4" s="18" t="s">
        <v>12</v>
      </c>
      <c r="F4" s="8"/>
      <c r="G4" s="18" t="s">
        <v>10</v>
      </c>
      <c r="H4" s="18" t="s">
        <v>11</v>
      </c>
      <c r="I4" s="18" t="s">
        <v>12</v>
      </c>
      <c r="J4" s="18" t="s">
        <v>10</v>
      </c>
      <c r="K4" s="18" t="s">
        <v>11</v>
      </c>
      <c r="L4" s="18" t="s">
        <v>12</v>
      </c>
      <c r="M4" s="18" t="s">
        <v>10</v>
      </c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</row>
    <row r="5" ht="24.75" hidden="1" customHeight="1">
      <c r="A5" s="19" t="s">
        <v>13</v>
      </c>
      <c r="B5" s="20" t="s">
        <v>14</v>
      </c>
      <c r="C5" s="21">
        <v>45969.0</v>
      </c>
      <c r="D5" s="22">
        <f>C5</f>
        <v>45969</v>
      </c>
      <c r="E5" s="22">
        <f>D5+1</f>
        <v>45970</v>
      </c>
      <c r="F5" s="20" t="s">
        <v>17</v>
      </c>
      <c r="G5" s="23">
        <f t="shared" ref="G5:G6" si="1">E5+4</f>
        <v>45974</v>
      </c>
      <c r="H5" s="23">
        <f>G5+5</f>
        <v>45979</v>
      </c>
      <c r="I5" s="23">
        <f>H5</f>
        <v>45979</v>
      </c>
      <c r="J5" s="23">
        <f t="shared" ref="J5:J7" si="2">I5+2</f>
        <v>45981</v>
      </c>
      <c r="K5" s="23">
        <f t="shared" ref="K5:K7" si="3">J5</f>
        <v>45981</v>
      </c>
      <c r="L5" s="23">
        <f>K5+1</f>
        <v>45982</v>
      </c>
      <c r="M5" s="23">
        <f>L5+2</f>
        <v>45984</v>
      </c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</row>
    <row r="6" ht="24.75" hidden="1" customHeight="1">
      <c r="A6" s="25" t="s">
        <v>13</v>
      </c>
      <c r="B6" s="20" t="s">
        <v>19</v>
      </c>
      <c r="C6" s="21">
        <f t="shared" ref="C6:C28" si="4">M5</f>
        <v>45984</v>
      </c>
      <c r="D6" s="22">
        <f t="shared" ref="D6:D7" si="5">C6+1</f>
        <v>45985</v>
      </c>
      <c r="E6" s="22">
        <f>D6+2</f>
        <v>45987</v>
      </c>
      <c r="F6" s="20" t="s">
        <v>20</v>
      </c>
      <c r="G6" s="23">
        <f t="shared" si="1"/>
        <v>45991</v>
      </c>
      <c r="H6" s="23">
        <f>G6+1</f>
        <v>45992</v>
      </c>
      <c r="I6" s="23">
        <f>H6+1</f>
        <v>45993</v>
      </c>
      <c r="J6" s="23">
        <f t="shared" si="2"/>
        <v>45995</v>
      </c>
      <c r="K6" s="23">
        <f t="shared" si="3"/>
        <v>45995</v>
      </c>
      <c r="L6" s="23">
        <f t="shared" ref="L6:L8" si="6">K6</f>
        <v>45995</v>
      </c>
      <c r="M6" s="23">
        <f t="shared" ref="M6:M7" si="7">L6+3</f>
        <v>45998</v>
      </c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</row>
    <row r="7" ht="24.75" hidden="1" customHeight="1">
      <c r="A7" s="25" t="s">
        <v>13</v>
      </c>
      <c r="B7" s="20" t="s">
        <v>21</v>
      </c>
      <c r="C7" s="21">
        <f t="shared" si="4"/>
        <v>45998</v>
      </c>
      <c r="D7" s="22">
        <f t="shared" si="5"/>
        <v>45999</v>
      </c>
      <c r="E7" s="22">
        <f t="shared" ref="E7:E8" si="8">D7+3</f>
        <v>46002</v>
      </c>
      <c r="F7" s="20" t="s">
        <v>23</v>
      </c>
      <c r="G7" s="23">
        <f>E7+4</f>
        <v>46006</v>
      </c>
      <c r="H7" s="23">
        <f>G7+2</f>
        <v>46008</v>
      </c>
      <c r="I7" s="23">
        <f t="shared" ref="I7:I9" si="9">H7+1</f>
        <v>46009</v>
      </c>
      <c r="J7" s="23">
        <f t="shared" si="2"/>
        <v>46011</v>
      </c>
      <c r="K7" s="23">
        <f t="shared" si="3"/>
        <v>46011</v>
      </c>
      <c r="L7" s="23">
        <f t="shared" si="6"/>
        <v>46011</v>
      </c>
      <c r="M7" s="23">
        <f t="shared" si="7"/>
        <v>46014</v>
      </c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</row>
    <row r="8" ht="24.75" hidden="1" customHeight="1">
      <c r="A8" s="25" t="s">
        <v>13</v>
      </c>
      <c r="B8" s="26" t="s">
        <v>26</v>
      </c>
      <c r="C8" s="21">
        <f t="shared" si="4"/>
        <v>46014</v>
      </c>
      <c r="D8" s="22">
        <f>C8</f>
        <v>46014</v>
      </c>
      <c r="E8" s="22">
        <f t="shared" si="8"/>
        <v>46017</v>
      </c>
      <c r="F8" s="20" t="s">
        <v>27</v>
      </c>
      <c r="G8" s="28" t="s">
        <v>28</v>
      </c>
      <c r="H8" s="29">
        <f>E8+3</f>
        <v>46020</v>
      </c>
      <c r="I8" s="29">
        <f t="shared" si="9"/>
        <v>46021</v>
      </c>
      <c r="J8" s="28" t="s">
        <v>29</v>
      </c>
      <c r="K8" s="29">
        <f>I8+4</f>
        <v>46025</v>
      </c>
      <c r="L8" s="29">
        <f t="shared" si="6"/>
        <v>46025</v>
      </c>
      <c r="M8" s="23">
        <f>L8+5</f>
        <v>46030</v>
      </c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</row>
    <row r="9" ht="24.75" hidden="1" customHeight="1">
      <c r="A9" s="25" t="s">
        <v>13</v>
      </c>
      <c r="B9" s="20" t="s">
        <v>31</v>
      </c>
      <c r="C9" s="21">
        <f t="shared" si="4"/>
        <v>46030</v>
      </c>
      <c r="D9" s="22">
        <f t="shared" ref="D9:D10" si="10">C9+1</f>
        <v>46031</v>
      </c>
      <c r="E9" s="22">
        <f>D9+4</f>
        <v>46035</v>
      </c>
      <c r="F9" s="20" t="s">
        <v>33</v>
      </c>
      <c r="G9" s="31">
        <f>E9+4</f>
        <v>46039</v>
      </c>
      <c r="H9" s="23">
        <f>G9+2</f>
        <v>46041</v>
      </c>
      <c r="I9" s="23">
        <f t="shared" si="9"/>
        <v>46042</v>
      </c>
      <c r="J9" s="32" t="s">
        <v>25</v>
      </c>
      <c r="K9" s="4"/>
      <c r="L9" s="5"/>
      <c r="M9" s="23">
        <f>I9+5</f>
        <v>46047</v>
      </c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</row>
    <row r="10" ht="24.75" hidden="1" customHeight="1">
      <c r="A10" s="25" t="s">
        <v>13</v>
      </c>
      <c r="B10" s="26" t="s">
        <v>37</v>
      </c>
      <c r="C10" s="21">
        <f t="shared" si="4"/>
        <v>46047</v>
      </c>
      <c r="D10" s="22">
        <f t="shared" si="10"/>
        <v>46048</v>
      </c>
      <c r="E10" s="22">
        <f>D10+3</f>
        <v>46051</v>
      </c>
      <c r="F10" s="20" t="s">
        <v>39</v>
      </c>
      <c r="G10" s="33" t="s">
        <v>28</v>
      </c>
      <c r="H10" s="29">
        <f>E10+3</f>
        <v>46054</v>
      </c>
      <c r="I10" s="29">
        <f>H10</f>
        <v>46054</v>
      </c>
      <c r="J10" s="33" t="s">
        <v>29</v>
      </c>
      <c r="K10" s="23">
        <f>I10+4</f>
        <v>46058</v>
      </c>
      <c r="L10" s="23">
        <f>K10+1</f>
        <v>46059</v>
      </c>
      <c r="M10" s="23">
        <f>L10+5</f>
        <v>46064</v>
      </c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</row>
    <row r="11" ht="24.75" hidden="1" customHeight="1">
      <c r="A11" s="36" t="s">
        <v>13</v>
      </c>
      <c r="B11" s="20" t="s">
        <v>42</v>
      </c>
      <c r="C11" s="21">
        <f t="shared" si="4"/>
        <v>46064</v>
      </c>
      <c r="D11" s="22">
        <f t="shared" ref="D11:D28" si="11">C11</f>
        <v>46064</v>
      </c>
      <c r="E11" s="22">
        <f t="shared" ref="E11:E20" si="12">D11+2</f>
        <v>46066</v>
      </c>
      <c r="F11" s="20" t="s">
        <v>43</v>
      </c>
      <c r="G11" s="23">
        <f t="shared" ref="G11:G20" si="13">E11+4</f>
        <v>46070</v>
      </c>
      <c r="H11" s="23">
        <f>G11+5</f>
        <v>46075</v>
      </c>
      <c r="I11" s="23">
        <f>H11+1</f>
        <v>46076</v>
      </c>
      <c r="J11" s="23">
        <f>I11+2</f>
        <v>46078</v>
      </c>
      <c r="K11" s="23">
        <f t="shared" ref="K11:K14" si="14">J11</f>
        <v>46078</v>
      </c>
      <c r="L11" s="23">
        <f>K11+1</f>
        <v>46079</v>
      </c>
      <c r="M11" s="23">
        <f>L11+2</f>
        <v>46081</v>
      </c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</row>
    <row r="12" ht="24.75" hidden="1" customHeight="1">
      <c r="A12" s="36" t="s">
        <v>13</v>
      </c>
      <c r="B12" s="38" t="s">
        <v>46</v>
      </c>
      <c r="C12" s="21">
        <f t="shared" si="4"/>
        <v>46081</v>
      </c>
      <c r="D12" s="22">
        <f t="shared" si="11"/>
        <v>46081</v>
      </c>
      <c r="E12" s="22">
        <f t="shared" si="12"/>
        <v>46083</v>
      </c>
      <c r="F12" s="38" t="s">
        <v>47</v>
      </c>
      <c r="G12" s="23">
        <f t="shared" si="13"/>
        <v>46087</v>
      </c>
      <c r="H12" s="23">
        <f>G12+3</f>
        <v>46090</v>
      </c>
      <c r="I12" s="23">
        <f>H12</f>
        <v>46090</v>
      </c>
      <c r="J12" s="23">
        <f>I12+3</f>
        <v>46093</v>
      </c>
      <c r="K12" s="23">
        <f t="shared" si="14"/>
        <v>46093</v>
      </c>
      <c r="L12" s="23">
        <f>K12</f>
        <v>46093</v>
      </c>
      <c r="M12" s="23">
        <f>L12+3</f>
        <v>46096</v>
      </c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</row>
    <row r="13" ht="24.75" hidden="1" customHeight="1">
      <c r="A13" s="36" t="s">
        <v>13</v>
      </c>
      <c r="B13" s="38" t="s">
        <v>49</v>
      </c>
      <c r="C13" s="21">
        <f t="shared" si="4"/>
        <v>46096</v>
      </c>
      <c r="D13" s="22">
        <f t="shared" si="11"/>
        <v>46096</v>
      </c>
      <c r="E13" s="22">
        <f t="shared" si="12"/>
        <v>46098</v>
      </c>
      <c r="F13" s="38" t="s">
        <v>50</v>
      </c>
      <c r="G13" s="23">
        <f t="shared" si="13"/>
        <v>46102</v>
      </c>
      <c r="H13" s="23">
        <f t="shared" ref="H13:H15" si="15">G13+2</f>
        <v>46104</v>
      </c>
      <c r="I13" s="23">
        <f>H13+1</f>
        <v>46105</v>
      </c>
      <c r="J13" s="23">
        <f>I13+2</f>
        <v>46107</v>
      </c>
      <c r="K13" s="23">
        <f t="shared" si="14"/>
        <v>46107</v>
      </c>
      <c r="L13" s="23">
        <f>K13+1</f>
        <v>46108</v>
      </c>
      <c r="M13" s="23">
        <f>L13+2</f>
        <v>46110</v>
      </c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</row>
    <row r="14" ht="24.75" hidden="1" customHeight="1">
      <c r="A14" s="36" t="s">
        <v>13</v>
      </c>
      <c r="B14" s="38" t="s">
        <v>51</v>
      </c>
      <c r="C14" s="21">
        <f t="shared" si="4"/>
        <v>46110</v>
      </c>
      <c r="D14" s="22">
        <f t="shared" si="11"/>
        <v>46110</v>
      </c>
      <c r="E14" s="22">
        <f t="shared" si="12"/>
        <v>46112</v>
      </c>
      <c r="F14" s="38" t="s">
        <v>53</v>
      </c>
      <c r="G14" s="23">
        <f t="shared" si="13"/>
        <v>46116</v>
      </c>
      <c r="H14" s="23">
        <f t="shared" si="15"/>
        <v>46118</v>
      </c>
      <c r="I14" s="23">
        <f>H14</f>
        <v>46118</v>
      </c>
      <c r="J14" s="23">
        <f>I14+3</f>
        <v>46121</v>
      </c>
      <c r="K14" s="23">
        <f t="shared" si="14"/>
        <v>46121</v>
      </c>
      <c r="L14" s="23">
        <f>K14</f>
        <v>46121</v>
      </c>
      <c r="M14" s="23">
        <f>L14+3</f>
        <v>46124</v>
      </c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</row>
    <row r="15" ht="24.75" hidden="1" customHeight="1">
      <c r="A15" s="36" t="s">
        <v>13</v>
      </c>
      <c r="B15" s="40" t="s">
        <v>54</v>
      </c>
      <c r="C15" s="21">
        <f t="shared" si="4"/>
        <v>46124</v>
      </c>
      <c r="D15" s="22">
        <f t="shared" si="11"/>
        <v>46124</v>
      </c>
      <c r="E15" s="22">
        <f t="shared" si="12"/>
        <v>46126</v>
      </c>
      <c r="F15" s="38" t="s">
        <v>55</v>
      </c>
      <c r="G15" s="23">
        <f t="shared" si="13"/>
        <v>46130</v>
      </c>
      <c r="H15" s="23">
        <f t="shared" si="15"/>
        <v>46132</v>
      </c>
      <c r="I15" s="23">
        <f t="shared" ref="I15:I16" si="16">H15+1</f>
        <v>46133</v>
      </c>
      <c r="J15" s="41" t="s">
        <v>25</v>
      </c>
      <c r="K15" s="4"/>
      <c r="L15" s="5"/>
      <c r="M15" s="23">
        <f t="shared" ref="M15:M18" si="17">I15+4</f>
        <v>46137</v>
      </c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</row>
    <row r="16" ht="24.75" hidden="1" customHeight="1">
      <c r="A16" s="36" t="s">
        <v>13</v>
      </c>
      <c r="B16" s="40" t="s">
        <v>58</v>
      </c>
      <c r="C16" s="21">
        <f t="shared" si="4"/>
        <v>46137</v>
      </c>
      <c r="D16" s="22">
        <f t="shared" si="11"/>
        <v>46137</v>
      </c>
      <c r="E16" s="22">
        <f t="shared" si="12"/>
        <v>46139</v>
      </c>
      <c r="F16" s="42" t="s">
        <v>59</v>
      </c>
      <c r="G16" s="23">
        <f t="shared" si="13"/>
        <v>46143</v>
      </c>
      <c r="H16" s="23">
        <f>G16+4</f>
        <v>46147</v>
      </c>
      <c r="I16" s="23">
        <f t="shared" si="16"/>
        <v>46148</v>
      </c>
      <c r="J16" s="41" t="s">
        <v>25</v>
      </c>
      <c r="K16" s="4"/>
      <c r="L16" s="5"/>
      <c r="M16" s="23">
        <f t="shared" si="17"/>
        <v>46152</v>
      </c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</row>
    <row r="17" ht="24.75" hidden="1" customHeight="1">
      <c r="A17" s="36" t="s">
        <v>13</v>
      </c>
      <c r="B17" s="40" t="s">
        <v>60</v>
      </c>
      <c r="C17" s="21">
        <f t="shared" si="4"/>
        <v>46152</v>
      </c>
      <c r="D17" s="22">
        <f t="shared" si="11"/>
        <v>46152</v>
      </c>
      <c r="E17" s="22">
        <f t="shared" si="12"/>
        <v>46154</v>
      </c>
      <c r="F17" s="42" t="s">
        <v>61</v>
      </c>
      <c r="G17" s="23">
        <f t="shared" si="13"/>
        <v>46158</v>
      </c>
      <c r="H17" s="23">
        <f>G17+2</f>
        <v>46160</v>
      </c>
      <c r="I17" s="23">
        <f t="shared" ref="I17:I18" si="18">H17+1</f>
        <v>46161</v>
      </c>
      <c r="J17" s="41" t="s">
        <v>25</v>
      </c>
      <c r="K17" s="4"/>
      <c r="L17" s="5"/>
      <c r="M17" s="23">
        <f t="shared" si="17"/>
        <v>46165</v>
      </c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</row>
    <row r="18" ht="24.75" hidden="1" customHeight="1">
      <c r="A18" s="36" t="s">
        <v>13</v>
      </c>
      <c r="B18" s="38" t="s">
        <v>64</v>
      </c>
      <c r="C18" s="21">
        <f t="shared" si="4"/>
        <v>46165</v>
      </c>
      <c r="D18" s="22">
        <f t="shared" si="11"/>
        <v>46165</v>
      </c>
      <c r="E18" s="22">
        <f t="shared" si="12"/>
        <v>46167</v>
      </c>
      <c r="F18" s="42" t="s">
        <v>65</v>
      </c>
      <c r="G18" s="23">
        <f t="shared" si="13"/>
        <v>46171</v>
      </c>
      <c r="H18" s="23">
        <f t="shared" ref="H18:H20" si="19">G18+3</f>
        <v>46174</v>
      </c>
      <c r="I18" s="23">
        <f t="shared" si="18"/>
        <v>46175</v>
      </c>
      <c r="J18" s="41" t="s">
        <v>25</v>
      </c>
      <c r="K18" s="4"/>
      <c r="L18" s="5"/>
      <c r="M18" s="23">
        <f t="shared" si="17"/>
        <v>46179</v>
      </c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</row>
    <row r="19" ht="24.75" hidden="1" customHeight="1">
      <c r="A19" s="36" t="s">
        <v>13</v>
      </c>
      <c r="B19" s="38" t="s">
        <v>66</v>
      </c>
      <c r="C19" s="21">
        <f t="shared" si="4"/>
        <v>46179</v>
      </c>
      <c r="D19" s="43">
        <f t="shared" si="11"/>
        <v>46179</v>
      </c>
      <c r="E19" s="22">
        <f t="shared" si="12"/>
        <v>46181</v>
      </c>
      <c r="F19" s="42" t="s">
        <v>69</v>
      </c>
      <c r="G19" s="23">
        <f t="shared" si="13"/>
        <v>46185</v>
      </c>
      <c r="H19" s="23">
        <f t="shared" si="19"/>
        <v>46188</v>
      </c>
      <c r="I19" s="23">
        <f>H19</f>
        <v>46188</v>
      </c>
      <c r="J19" s="23">
        <f>I19+3</f>
        <v>46191</v>
      </c>
      <c r="K19" s="23">
        <f>J19</f>
        <v>46191</v>
      </c>
      <c r="L19" s="23">
        <f>K19+1</f>
        <v>46192</v>
      </c>
      <c r="M19" s="23">
        <f>L19+5</f>
        <v>46197</v>
      </c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</row>
    <row r="20" ht="24.75" hidden="1" customHeight="1">
      <c r="A20" s="36" t="s">
        <v>13</v>
      </c>
      <c r="B20" s="40" t="s">
        <v>70</v>
      </c>
      <c r="C20" s="21">
        <f t="shared" si="4"/>
        <v>46197</v>
      </c>
      <c r="D20" s="22">
        <f t="shared" si="11"/>
        <v>46197</v>
      </c>
      <c r="E20" s="22">
        <f t="shared" si="12"/>
        <v>46199</v>
      </c>
      <c r="F20" s="42" t="s">
        <v>71</v>
      </c>
      <c r="G20" s="23">
        <f t="shared" si="13"/>
        <v>46203</v>
      </c>
      <c r="H20" s="23">
        <f t="shared" si="19"/>
        <v>46206</v>
      </c>
      <c r="I20" s="23">
        <f>H20+1</f>
        <v>46207</v>
      </c>
      <c r="J20" s="41" t="s">
        <v>25</v>
      </c>
      <c r="K20" s="4"/>
      <c r="L20" s="5"/>
      <c r="M20" s="23">
        <f>I20+4</f>
        <v>46211</v>
      </c>
      <c r="N20" s="44"/>
      <c r="O20" s="44"/>
      <c r="P20" s="44"/>
      <c r="Q20" s="44"/>
      <c r="R20" s="44"/>
      <c r="S20" s="44"/>
      <c r="T20" s="44"/>
      <c r="U20" s="44"/>
      <c r="V20" s="44"/>
      <c r="W20" s="44"/>
      <c r="X20" s="44"/>
      <c r="Y20" s="44"/>
      <c r="Z20" s="44"/>
      <c r="AA20" s="44"/>
    </row>
    <row r="21" ht="24.75" hidden="1" customHeight="1">
      <c r="A21" s="36" t="s">
        <v>13</v>
      </c>
      <c r="B21" s="38" t="s">
        <v>74</v>
      </c>
      <c r="C21" s="21">
        <f t="shared" si="4"/>
        <v>46211</v>
      </c>
      <c r="D21" s="22">
        <f t="shared" si="11"/>
        <v>46211</v>
      </c>
      <c r="E21" s="22">
        <f t="shared" ref="E21:E22" si="20">D21+1</f>
        <v>46212</v>
      </c>
      <c r="F21" s="42" t="s">
        <v>75</v>
      </c>
      <c r="G21" s="23">
        <f>E21+6</f>
        <v>46218</v>
      </c>
      <c r="H21" s="23">
        <f>G21+4</f>
        <v>46222</v>
      </c>
      <c r="I21" s="23">
        <f>H21</f>
        <v>46222</v>
      </c>
      <c r="J21" s="41" t="s">
        <v>25</v>
      </c>
      <c r="K21" s="4"/>
      <c r="L21" s="5"/>
      <c r="M21" s="23">
        <f>I21+5</f>
        <v>46227</v>
      </c>
      <c r="N21" s="44"/>
      <c r="O21" s="44"/>
      <c r="P21" s="44"/>
      <c r="Q21" s="44"/>
      <c r="R21" s="44"/>
      <c r="S21" s="44"/>
      <c r="T21" s="44"/>
      <c r="U21" s="44"/>
      <c r="V21" s="44"/>
      <c r="W21" s="44"/>
      <c r="X21" s="44"/>
      <c r="Y21" s="44"/>
      <c r="Z21" s="44"/>
      <c r="AA21" s="44"/>
    </row>
    <row r="22" ht="24.75" hidden="1" customHeight="1">
      <c r="A22" s="36" t="s">
        <v>13</v>
      </c>
      <c r="B22" s="38" t="s">
        <v>78</v>
      </c>
      <c r="C22" s="21">
        <f t="shared" si="4"/>
        <v>46227</v>
      </c>
      <c r="D22" s="22">
        <f t="shared" si="11"/>
        <v>46227</v>
      </c>
      <c r="E22" s="22">
        <f t="shared" si="20"/>
        <v>46228</v>
      </c>
      <c r="F22" s="42" t="s">
        <v>79</v>
      </c>
      <c r="G22" s="23">
        <f>E22+4</f>
        <v>46232</v>
      </c>
      <c r="H22" s="23">
        <f>G22+5</f>
        <v>46237</v>
      </c>
      <c r="I22" s="23">
        <f>H22+1</f>
        <v>46238</v>
      </c>
      <c r="J22" s="41" t="s">
        <v>25</v>
      </c>
      <c r="K22" s="4"/>
      <c r="L22" s="5"/>
      <c r="M22" s="23">
        <f>I22+4</f>
        <v>46242</v>
      </c>
      <c r="N22" s="44"/>
      <c r="O22" s="44"/>
      <c r="P22" s="44"/>
      <c r="Q22" s="44"/>
      <c r="R22" s="44"/>
      <c r="S22" s="44"/>
      <c r="T22" s="44"/>
      <c r="U22" s="44"/>
      <c r="V22" s="44"/>
      <c r="W22" s="44"/>
      <c r="X22" s="44"/>
      <c r="Y22" s="44"/>
      <c r="Z22" s="44"/>
      <c r="AA22" s="44"/>
    </row>
    <row r="23" ht="24.75" customHeight="1">
      <c r="A23" s="36" t="s">
        <v>13</v>
      </c>
      <c r="B23" s="38" t="s">
        <v>82</v>
      </c>
      <c r="C23" s="21">
        <f t="shared" si="4"/>
        <v>46242</v>
      </c>
      <c r="D23" s="22">
        <f t="shared" si="11"/>
        <v>46242</v>
      </c>
      <c r="E23" s="22">
        <f>D23+3</f>
        <v>46245</v>
      </c>
      <c r="F23" s="38" t="s">
        <v>83</v>
      </c>
      <c r="G23" s="23">
        <f>E23+4</f>
        <v>46249</v>
      </c>
      <c r="H23" s="23">
        <f>G23+11</f>
        <v>46260</v>
      </c>
      <c r="I23" s="23">
        <f>H23</f>
        <v>46260</v>
      </c>
      <c r="J23" s="41" t="s">
        <v>25</v>
      </c>
      <c r="K23" s="4"/>
      <c r="L23" s="5"/>
      <c r="M23" s="23">
        <f>I23+5</f>
        <v>46265</v>
      </c>
      <c r="N23" s="44"/>
      <c r="O23" s="44"/>
      <c r="P23" s="44"/>
      <c r="Q23" s="44"/>
      <c r="R23" s="44"/>
      <c r="S23" s="44"/>
      <c r="T23" s="44"/>
      <c r="U23" s="44"/>
      <c r="V23" s="44"/>
      <c r="W23" s="44"/>
      <c r="X23" s="44"/>
      <c r="Y23" s="44"/>
      <c r="Z23" s="44"/>
      <c r="AA23" s="44"/>
    </row>
    <row r="24" ht="24.75" customHeight="1">
      <c r="A24" s="45" t="s">
        <v>13</v>
      </c>
      <c r="B24" s="46" t="s">
        <v>86</v>
      </c>
      <c r="C24" s="21">
        <f t="shared" si="4"/>
        <v>46265</v>
      </c>
      <c r="D24" s="22">
        <f t="shared" si="11"/>
        <v>46265</v>
      </c>
      <c r="E24" s="22">
        <f t="shared" ref="E24:E28" si="21">D24+2</f>
        <v>46267</v>
      </c>
      <c r="F24" s="42" t="s">
        <v>87</v>
      </c>
      <c r="G24" s="23">
        <f t="shared" ref="G24:G28" si="22">E24+4</f>
        <v>46271</v>
      </c>
      <c r="H24" s="47">
        <f t="shared" ref="H24:H28" si="23">G24+2</f>
        <v>46273</v>
      </c>
      <c r="I24" s="47">
        <f t="shared" ref="I24:I28" si="24">H24+1</f>
        <v>46274</v>
      </c>
      <c r="J24" s="41" t="s">
        <v>25</v>
      </c>
      <c r="K24" s="4"/>
      <c r="L24" s="5"/>
      <c r="M24" s="47">
        <f t="shared" ref="M24:M28" si="25">I24+4</f>
        <v>46278</v>
      </c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</row>
    <row r="25" ht="24.75" customHeight="1">
      <c r="A25" s="25" t="s">
        <v>13</v>
      </c>
      <c r="B25" s="42" t="s">
        <v>90</v>
      </c>
      <c r="C25" s="48">
        <f t="shared" si="4"/>
        <v>46278</v>
      </c>
      <c r="D25" s="49">
        <f t="shared" si="11"/>
        <v>46278</v>
      </c>
      <c r="E25" s="49">
        <f t="shared" si="21"/>
        <v>46280</v>
      </c>
      <c r="F25" s="42" t="s">
        <v>91</v>
      </c>
      <c r="G25" s="47">
        <f t="shared" si="22"/>
        <v>46284</v>
      </c>
      <c r="H25" s="47">
        <f t="shared" si="23"/>
        <v>46286</v>
      </c>
      <c r="I25" s="47">
        <f t="shared" si="24"/>
        <v>46287</v>
      </c>
      <c r="J25" s="41" t="s">
        <v>25</v>
      </c>
      <c r="K25" s="4"/>
      <c r="L25" s="5"/>
      <c r="M25" s="47">
        <f t="shared" si="25"/>
        <v>46291</v>
      </c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</row>
    <row r="26" ht="24.75" customHeight="1">
      <c r="A26" s="25" t="s">
        <v>13</v>
      </c>
      <c r="B26" s="42" t="s">
        <v>92</v>
      </c>
      <c r="C26" s="48">
        <f t="shared" si="4"/>
        <v>46291</v>
      </c>
      <c r="D26" s="49">
        <f t="shared" si="11"/>
        <v>46291</v>
      </c>
      <c r="E26" s="49">
        <f t="shared" si="21"/>
        <v>46293</v>
      </c>
      <c r="F26" s="42" t="s">
        <v>93</v>
      </c>
      <c r="G26" s="47">
        <f t="shared" si="22"/>
        <v>46297</v>
      </c>
      <c r="H26" s="47">
        <f t="shared" si="23"/>
        <v>46299</v>
      </c>
      <c r="I26" s="47">
        <f t="shared" si="24"/>
        <v>46300</v>
      </c>
      <c r="J26" s="41" t="s">
        <v>25</v>
      </c>
      <c r="K26" s="4"/>
      <c r="L26" s="5"/>
      <c r="M26" s="47">
        <f t="shared" si="25"/>
        <v>46304</v>
      </c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</row>
    <row r="27" ht="24.75" customHeight="1">
      <c r="A27" s="25" t="s">
        <v>13</v>
      </c>
      <c r="B27" s="42" t="s">
        <v>96</v>
      </c>
      <c r="C27" s="48">
        <f t="shared" si="4"/>
        <v>46304</v>
      </c>
      <c r="D27" s="49">
        <f t="shared" si="11"/>
        <v>46304</v>
      </c>
      <c r="E27" s="49">
        <f t="shared" si="21"/>
        <v>46306</v>
      </c>
      <c r="F27" s="42" t="s">
        <v>97</v>
      </c>
      <c r="G27" s="47">
        <f t="shared" si="22"/>
        <v>46310</v>
      </c>
      <c r="H27" s="47">
        <f t="shared" si="23"/>
        <v>46312</v>
      </c>
      <c r="I27" s="47">
        <f t="shared" si="24"/>
        <v>46313</v>
      </c>
      <c r="J27" s="41" t="s">
        <v>25</v>
      </c>
      <c r="K27" s="4"/>
      <c r="L27" s="5"/>
      <c r="M27" s="47">
        <f t="shared" si="25"/>
        <v>46317</v>
      </c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</row>
    <row r="28" ht="24.75" customHeight="1">
      <c r="A28" s="25" t="s">
        <v>13</v>
      </c>
      <c r="B28" s="42" t="s">
        <v>98</v>
      </c>
      <c r="C28" s="48">
        <f t="shared" si="4"/>
        <v>46317</v>
      </c>
      <c r="D28" s="49">
        <f t="shared" si="11"/>
        <v>46317</v>
      </c>
      <c r="E28" s="49">
        <f t="shared" si="21"/>
        <v>46319</v>
      </c>
      <c r="F28" s="42" t="s">
        <v>99</v>
      </c>
      <c r="G28" s="47">
        <f t="shared" si="22"/>
        <v>46323</v>
      </c>
      <c r="H28" s="47">
        <f t="shared" si="23"/>
        <v>46325</v>
      </c>
      <c r="I28" s="47">
        <f t="shared" si="24"/>
        <v>46326</v>
      </c>
      <c r="J28" s="41" t="s">
        <v>25</v>
      </c>
      <c r="K28" s="4"/>
      <c r="L28" s="5"/>
      <c r="M28" s="47">
        <f t="shared" si="25"/>
        <v>46330</v>
      </c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</row>
    <row r="29" ht="24.75" customHeight="1">
      <c r="A29" s="51"/>
      <c r="B29" s="52"/>
      <c r="C29" s="53"/>
      <c r="D29" s="53"/>
      <c r="E29" s="53"/>
      <c r="F29" s="53"/>
      <c r="G29" s="53"/>
      <c r="H29" s="53"/>
      <c r="I29" s="53"/>
      <c r="J29" s="53"/>
      <c r="K29" s="53"/>
      <c r="L29" s="53"/>
      <c r="M29" s="53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</row>
    <row r="30" ht="24.75" customHeight="1">
      <c r="A30" s="51" t="s">
        <v>102</v>
      </c>
      <c r="B30" s="52"/>
      <c r="C30" s="53" t="s">
        <v>103</v>
      </c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</row>
    <row r="31" ht="28.5" customHeight="1">
      <c r="A31" s="51"/>
      <c r="B31" s="54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</row>
    <row r="32" ht="28.5" customHeight="1">
      <c r="A32" s="55" t="s">
        <v>104</v>
      </c>
      <c r="B32" s="56"/>
      <c r="C32" s="56"/>
      <c r="D32" s="56"/>
      <c r="E32" s="56"/>
      <c r="F32" s="57"/>
      <c r="G32" s="57"/>
      <c r="H32" s="57"/>
      <c r="I32" s="57"/>
      <c r="J32" s="58"/>
      <c r="K32" s="58"/>
      <c r="L32" s="58"/>
      <c r="M32" s="57"/>
      <c r="N32" s="59"/>
      <c r="O32" s="59"/>
      <c r="P32" s="59"/>
      <c r="Q32" s="59"/>
      <c r="R32" s="59"/>
      <c r="S32" s="59"/>
      <c r="T32" s="59"/>
      <c r="U32" s="59"/>
      <c r="V32" s="59"/>
      <c r="W32" s="59"/>
      <c r="X32" s="59"/>
      <c r="Y32" s="59"/>
      <c r="Z32" s="59"/>
      <c r="AA32" s="59"/>
    </row>
    <row r="33" ht="15.75" customHeight="1">
      <c r="A33" s="60"/>
      <c r="B33" s="61"/>
      <c r="C33" s="62"/>
      <c r="D33" s="62"/>
      <c r="E33" s="62"/>
      <c r="F33" s="62"/>
      <c r="G33" s="62"/>
      <c r="H33" s="62"/>
      <c r="I33" s="62"/>
      <c r="J33" s="63"/>
      <c r="K33" s="63"/>
      <c r="L33" s="63"/>
      <c r="M33" s="62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</row>
    <row r="34" ht="15.75" customHeight="1">
      <c r="A34" s="60" t="s">
        <v>107</v>
      </c>
      <c r="B34" s="64">
        <v>46272.0</v>
      </c>
      <c r="C34" s="62"/>
      <c r="D34" s="62"/>
      <c r="E34" s="62"/>
      <c r="F34" s="62" t="s">
        <v>108</v>
      </c>
      <c r="G34" s="62"/>
      <c r="H34" s="62"/>
      <c r="I34" s="62"/>
      <c r="J34" s="63"/>
      <c r="K34" s="63"/>
      <c r="L34" s="63"/>
      <c r="M34" s="62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</row>
    <row r="35" ht="15.75" customHeight="1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</row>
    <row r="36" ht="15.75" customHeight="1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</row>
    <row r="37" ht="15.75" customHeight="1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</row>
    <row r="38" ht="15.75" customHeight="1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</row>
    <row r="39" ht="15.75" customHeight="1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</row>
    <row r="40" ht="15.75" customHeight="1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</row>
    <row r="41" ht="15.75" customHeight="1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</row>
    <row r="42" ht="15.75" customHeight="1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</row>
    <row r="43" ht="15.75" customHeight="1">
      <c r="A43" s="66" t="s">
        <v>108</v>
      </c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</row>
    <row r="44" ht="15.75" customHeight="1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</row>
    <row r="45" ht="15.75" customHeight="1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</row>
    <row r="46" ht="15.75" customHeight="1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</row>
    <row r="47" ht="15.75" customHeight="1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</row>
    <row r="48" ht="15.75" customHeight="1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</row>
    <row r="49" ht="15.75" customHeight="1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</row>
    <row r="50" ht="15.75" customHeight="1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</row>
    <row r="51" ht="15.75" customHeight="1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</row>
    <row r="52" ht="15.75" customHeight="1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</row>
    <row r="53" ht="15.75" customHeight="1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</row>
    <row r="54" ht="15.75" customHeight="1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</row>
    <row r="55" ht="15.75" customHeight="1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</row>
    <row r="56" ht="15.75" customHeight="1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</row>
    <row r="57" ht="15.75" customHeight="1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</row>
    <row r="58" ht="15.75" customHeight="1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</row>
    <row r="59" ht="15.75" customHeight="1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</row>
    <row r="60" ht="15.75" customHeight="1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</row>
    <row r="61" ht="15.75" customHeight="1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</row>
    <row r="62" ht="15.75" customHeight="1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</row>
    <row r="63" ht="15.75" customHeight="1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</row>
    <row r="64" ht="15.75" customHeight="1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</row>
    <row r="65" ht="15.75" customHeight="1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</row>
    <row r="66" ht="15.75" customHeight="1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</row>
    <row r="67" ht="15.75" customHeight="1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</row>
    <row r="68" ht="15.75" customHeight="1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</row>
    <row r="69" ht="15.75" customHeight="1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</row>
    <row r="70" ht="15.75" customHeight="1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</row>
    <row r="71" ht="15.75" customHeight="1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</row>
    <row r="72" ht="15.75" customHeight="1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</row>
    <row r="73" ht="15.75" customHeight="1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</row>
    <row r="74" ht="15.75" customHeight="1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</row>
    <row r="75" ht="15.75" customHeight="1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</row>
    <row r="76" ht="15.75" customHeight="1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</row>
    <row r="77" ht="15.75" customHeight="1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</row>
    <row r="78" ht="15.75" customHeight="1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</row>
    <row r="79" ht="15.75" customHeight="1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</row>
    <row r="80" ht="15.75" customHeight="1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</row>
    <row r="81" ht="15.75" customHeight="1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</row>
    <row r="82" ht="15.75" customHeight="1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</row>
    <row r="83" ht="15.75" customHeight="1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</row>
    <row r="84" ht="15.75" customHeight="1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</row>
    <row r="85" ht="15.75" customHeight="1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</row>
    <row r="86" ht="15.75" customHeight="1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</row>
    <row r="87" ht="15.75" customHeight="1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</row>
    <row r="88" ht="15.75" customHeight="1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</row>
    <row r="89" ht="15.75" customHeight="1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</row>
    <row r="90" ht="15.75" customHeight="1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</row>
    <row r="91" ht="15.75" customHeight="1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</row>
    <row r="92" ht="15.75" customHeight="1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</row>
    <row r="93" ht="15.75" customHeight="1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6"/>
    </row>
    <row r="94" ht="15.75" customHeight="1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</row>
    <row r="95" ht="15.75" customHeight="1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</row>
    <row r="96" ht="15.75" customHeight="1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  <c r="AA96" s="6"/>
    </row>
    <row r="97" ht="15.75" customHeight="1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  <c r="AA97" s="6"/>
    </row>
    <row r="98" ht="15.75" customHeight="1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</row>
    <row r="99" ht="15.75" customHeight="1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  <c r="AA99" s="6"/>
    </row>
    <row r="100" ht="15.75" customHeight="1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6"/>
    </row>
    <row r="101" ht="15.75" customHeight="1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  <c r="AA101" s="6"/>
    </row>
    <row r="102" ht="15.75" customHeight="1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  <c r="AA102" s="6"/>
    </row>
    <row r="103" ht="15.75" customHeight="1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  <c r="AA103" s="6"/>
    </row>
    <row r="104" ht="15.75" customHeight="1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  <c r="AA104" s="6"/>
    </row>
    <row r="105" ht="15.75" customHeight="1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  <c r="AA105" s="6"/>
    </row>
    <row r="106" ht="15.75" customHeight="1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  <c r="AA106" s="6"/>
    </row>
    <row r="107" ht="15.75" customHeight="1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  <c r="AA107" s="6"/>
    </row>
    <row r="108" ht="15.75" customHeight="1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  <c r="AA108" s="6"/>
    </row>
    <row r="109" ht="15.75" customHeight="1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  <c r="AA109" s="6"/>
    </row>
    <row r="110" ht="15.75" customHeight="1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  <c r="AA110" s="6"/>
    </row>
    <row r="111" ht="15.75" customHeight="1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  <c r="AA111" s="6"/>
    </row>
    <row r="112" ht="15.75" customHeight="1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  <c r="AA112" s="6"/>
    </row>
    <row r="113" ht="15.75" customHeight="1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  <c r="AA113" s="6"/>
    </row>
    <row r="114" ht="15.75" customHeight="1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  <c r="AA114" s="6"/>
    </row>
    <row r="115" ht="15.75" customHeight="1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  <c r="AA115" s="6"/>
    </row>
    <row r="116" ht="15.75" customHeight="1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  <c r="AA116" s="6"/>
    </row>
    <row r="117" ht="15.75" customHeight="1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  <c r="AA117" s="6"/>
    </row>
    <row r="118" ht="15.75" customHeight="1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  <c r="AA118" s="6"/>
    </row>
    <row r="119" ht="15.75" customHeight="1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  <c r="AA119" s="6"/>
    </row>
    <row r="120" ht="15.75" customHeight="1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  <c r="AA120" s="6"/>
    </row>
    <row r="121" ht="15.75" customHeight="1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  <c r="AA121" s="6"/>
    </row>
    <row r="122" ht="15.75" customHeight="1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  <c r="AA122" s="6"/>
    </row>
    <row r="123" ht="15.75" customHeight="1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  <c r="AA123" s="6"/>
    </row>
    <row r="124" ht="15.75" customHeight="1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  <c r="AA124" s="6"/>
    </row>
    <row r="125" ht="15.75" customHeight="1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  <c r="AA125" s="6"/>
    </row>
    <row r="126" ht="15.75" customHeight="1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  <c r="AA126" s="6"/>
    </row>
    <row r="127" ht="15.75" customHeight="1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  <c r="AA127" s="6"/>
    </row>
    <row r="128" ht="15.75" customHeight="1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  <c r="AA128" s="6"/>
    </row>
    <row r="129" ht="15.75" customHeight="1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  <c r="AA129" s="6"/>
    </row>
    <row r="130" ht="15.75" customHeight="1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  <c r="AA130" s="6"/>
    </row>
    <row r="131" ht="15.75" customHeight="1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  <c r="AA131" s="6"/>
    </row>
    <row r="132" ht="15.75" customHeight="1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  <c r="AA132" s="6"/>
    </row>
    <row r="133" ht="15.75" customHeight="1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  <c r="AA133" s="6"/>
    </row>
    <row r="134" ht="15.75" customHeight="1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  <c r="AA134" s="6"/>
    </row>
    <row r="135" ht="15.75" customHeight="1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  <c r="AA135" s="6"/>
    </row>
    <row r="136" ht="15.75" customHeight="1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  <c r="AA136" s="6"/>
    </row>
    <row r="137" ht="15.75" customHeight="1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  <c r="AA137" s="6"/>
    </row>
    <row r="138" ht="15.75" customHeight="1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  <c r="AA138" s="6"/>
    </row>
    <row r="139" ht="15.75" customHeight="1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  <c r="AA139" s="6"/>
    </row>
    <row r="140" ht="15.75" customHeight="1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  <c r="AA140" s="6"/>
    </row>
    <row r="141" ht="15.75" customHeight="1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  <c r="AA141" s="6"/>
    </row>
    <row r="142" ht="15.75" customHeight="1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  <c r="AA142" s="6"/>
    </row>
    <row r="143" ht="15.75" customHeight="1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  <c r="AA143" s="6"/>
    </row>
    <row r="144" ht="15.75" customHeight="1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  <c r="AA144" s="6"/>
    </row>
    <row r="145" ht="15.75" customHeight="1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  <c r="AA145" s="6"/>
    </row>
    <row r="146" ht="15.75" customHeight="1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  <c r="AA146" s="6"/>
    </row>
    <row r="147" ht="15.75" customHeight="1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  <c r="AA147" s="6"/>
    </row>
    <row r="148" ht="15.75" customHeight="1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  <c r="AA148" s="6"/>
    </row>
    <row r="149" ht="15.75" customHeight="1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  <c r="AA149" s="6"/>
    </row>
    <row r="150" ht="15.75" customHeight="1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  <c r="AA150" s="6"/>
    </row>
    <row r="151" ht="15.75" customHeight="1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  <c r="AA151" s="6"/>
    </row>
    <row r="152" ht="15.75" customHeight="1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  <c r="AA152" s="6"/>
    </row>
    <row r="153" ht="15.75" customHeight="1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  <c r="AA153" s="6"/>
    </row>
    <row r="154" ht="15.75" customHeight="1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  <c r="AA154" s="6"/>
    </row>
    <row r="155" ht="15.75" customHeight="1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  <c r="AA155" s="6"/>
    </row>
    <row r="156" ht="15.75" customHeight="1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  <c r="AA156" s="6"/>
    </row>
    <row r="157" ht="15.75" customHeight="1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  <c r="AA157" s="6"/>
    </row>
    <row r="158" ht="15.75" customHeight="1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  <c r="AA158" s="6"/>
    </row>
    <row r="159" ht="15.75" customHeight="1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  <c r="AA159" s="6"/>
    </row>
    <row r="160" ht="15.75" customHeight="1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  <c r="AA160" s="6"/>
    </row>
    <row r="161" ht="15.75" customHeight="1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  <c r="AA161" s="6"/>
    </row>
    <row r="162" ht="15.75" customHeight="1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  <c r="AA162" s="6"/>
    </row>
    <row r="163" ht="15.75" customHeight="1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  <c r="AA163" s="6"/>
    </row>
    <row r="164" ht="15.75" customHeight="1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  <c r="AA164" s="6"/>
    </row>
    <row r="165" ht="15.75" customHeight="1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  <c r="AA165" s="6"/>
    </row>
    <row r="166" ht="15.75" customHeight="1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  <c r="AA166" s="6"/>
    </row>
    <row r="167" ht="15.75" customHeight="1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  <c r="AA167" s="6"/>
    </row>
    <row r="168" ht="15.75" customHeight="1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  <c r="AA168" s="6"/>
    </row>
    <row r="169" ht="15.75" customHeight="1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  <c r="AA169" s="6"/>
    </row>
    <row r="170" ht="15.75" customHeight="1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  <c r="AA170" s="6"/>
    </row>
    <row r="171" ht="15.75" customHeight="1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  <c r="AA171" s="6"/>
    </row>
    <row r="172" ht="15.75" customHeight="1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  <c r="AA172" s="6"/>
    </row>
    <row r="173" ht="15.75" customHeight="1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  <c r="AA173" s="6"/>
    </row>
    <row r="174" ht="15.75" customHeight="1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  <c r="AA174" s="6"/>
    </row>
    <row r="175" ht="15.75" customHeight="1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  <c r="AA175" s="6"/>
    </row>
    <row r="176" ht="15.75" customHeight="1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  <c r="AA176" s="6"/>
    </row>
    <row r="177" ht="15.75" customHeight="1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  <c r="AA177" s="6"/>
    </row>
    <row r="178" ht="15.75" customHeight="1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  <c r="AA178" s="6"/>
    </row>
    <row r="179" ht="15.75" customHeight="1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  <c r="AA179" s="6"/>
    </row>
    <row r="180" ht="15.75" customHeight="1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  <c r="AA180" s="6"/>
    </row>
    <row r="181" ht="15.75" customHeight="1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  <c r="AA181" s="6"/>
    </row>
    <row r="182" ht="15.75" customHeight="1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  <c r="AA182" s="6"/>
    </row>
    <row r="183" ht="15.75" customHeight="1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  <c r="AA183" s="6"/>
    </row>
    <row r="184" ht="15.75" customHeight="1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  <c r="AA184" s="6"/>
    </row>
    <row r="185" ht="15.75" customHeight="1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  <c r="AA185" s="6"/>
    </row>
    <row r="186" ht="15.75" customHeight="1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  <c r="AA186" s="6"/>
    </row>
    <row r="187" ht="15.75" customHeight="1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  <c r="AA187" s="6"/>
    </row>
    <row r="188" ht="15.75" customHeight="1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  <c r="AA188" s="6"/>
    </row>
    <row r="189" ht="15.75" customHeight="1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  <c r="AA189" s="6"/>
    </row>
    <row r="190" ht="15.75" customHeight="1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  <c r="AA190" s="6"/>
    </row>
    <row r="191" ht="15.75" customHeight="1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  <c r="AA191" s="6"/>
    </row>
    <row r="192" ht="15.75" customHeight="1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  <c r="AA192" s="6"/>
    </row>
    <row r="193" ht="15.75" customHeight="1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  <c r="AA193" s="6"/>
    </row>
    <row r="194" ht="15.75" customHeight="1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  <c r="AA194" s="6"/>
    </row>
    <row r="195" ht="15.75" customHeight="1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  <c r="AA195" s="6"/>
    </row>
    <row r="196" ht="15.75" customHeight="1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  <c r="AA196" s="6"/>
    </row>
    <row r="197" ht="15.75" customHeight="1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  <c r="AA197" s="6"/>
    </row>
    <row r="198" ht="15.75" customHeight="1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  <c r="AA198" s="6"/>
    </row>
    <row r="199" ht="15.75" customHeight="1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  <c r="AA199" s="6"/>
    </row>
    <row r="200" ht="15.75" customHeight="1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  <c r="AA200" s="6"/>
    </row>
    <row r="201" ht="15.75" customHeight="1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  <c r="AA201" s="6"/>
    </row>
    <row r="202" ht="15.75" customHeight="1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  <c r="AA202" s="6"/>
    </row>
    <row r="203" ht="15.75" customHeight="1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  <c r="AA203" s="6"/>
    </row>
    <row r="204" ht="15.75" customHeight="1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  <c r="AA204" s="6"/>
    </row>
    <row r="205" ht="15.75" customHeight="1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  <c r="AA205" s="6"/>
    </row>
    <row r="206" ht="15.75" customHeight="1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  <c r="AA206" s="6"/>
    </row>
    <row r="207" ht="15.75" customHeight="1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  <c r="AA207" s="6"/>
    </row>
    <row r="208" ht="15.75" customHeight="1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  <c r="AA208" s="6"/>
    </row>
    <row r="209" ht="15.75" customHeight="1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  <c r="AA209" s="6"/>
    </row>
    <row r="210" ht="15.75" customHeight="1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  <c r="AA210" s="6"/>
    </row>
    <row r="211" ht="15.75" customHeight="1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  <c r="AA211" s="6"/>
    </row>
    <row r="212" ht="15.75" customHeight="1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  <c r="AA212" s="6"/>
    </row>
    <row r="213" ht="15.75" customHeight="1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  <c r="AA213" s="6"/>
    </row>
    <row r="214" ht="15.75" customHeight="1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  <c r="AA214" s="6"/>
    </row>
    <row r="215" ht="15.75" customHeight="1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  <c r="AA215" s="6"/>
    </row>
    <row r="216" ht="15.75" customHeight="1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  <c r="AA216" s="6"/>
    </row>
    <row r="217" ht="15.75" customHeight="1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  <c r="AA217" s="6"/>
    </row>
    <row r="218" ht="15.75" customHeight="1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  <c r="AA218" s="6"/>
    </row>
    <row r="219" ht="15.75" customHeight="1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  <c r="AA219" s="6"/>
    </row>
    <row r="220" ht="15.75" customHeight="1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  <c r="AA220" s="6"/>
    </row>
    <row r="221" ht="15.75" customHeight="1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  <c r="AA221" s="6"/>
    </row>
    <row r="222" ht="15.75" customHeight="1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  <c r="AA222" s="6"/>
    </row>
    <row r="223" ht="15.75" customHeight="1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  <c r="AA223" s="6"/>
    </row>
    <row r="224" ht="15.75" customHeight="1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  <c r="AA224" s="6"/>
    </row>
    <row r="225" ht="15.75" customHeight="1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  <c r="AA225" s="6"/>
    </row>
    <row r="226" ht="15.75" customHeight="1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  <c r="AA226" s="6"/>
    </row>
    <row r="227" ht="15.75" customHeight="1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  <c r="AA227" s="6"/>
    </row>
    <row r="228" ht="15.75" customHeight="1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  <c r="AA228" s="6"/>
    </row>
    <row r="229" ht="15.75" customHeight="1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  <c r="AA229" s="6"/>
    </row>
    <row r="230" ht="15.75" customHeight="1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  <c r="AA230" s="6"/>
    </row>
    <row r="231" ht="15.75" customHeight="1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  <c r="AA231" s="6"/>
    </row>
    <row r="232" ht="15.75" customHeight="1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  <c r="AA232" s="6"/>
    </row>
    <row r="233" ht="15.75" customHeight="1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  <c r="AA233" s="6"/>
    </row>
    <row r="234" ht="15.75" customHeight="1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  <c r="AA234" s="6"/>
    </row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</sheetData>
  <mergeCells count="24">
    <mergeCell ref="C1:M1"/>
    <mergeCell ref="A2:B2"/>
    <mergeCell ref="C2:M2"/>
    <mergeCell ref="A3:A4"/>
    <mergeCell ref="B3:B4"/>
    <mergeCell ref="C3:E3"/>
    <mergeCell ref="F3:F4"/>
    <mergeCell ref="G3:I3"/>
    <mergeCell ref="J3:L3"/>
    <mergeCell ref="J9:L9"/>
    <mergeCell ref="J15:L15"/>
    <mergeCell ref="J16:L16"/>
    <mergeCell ref="J17:L17"/>
    <mergeCell ref="J18:L18"/>
    <mergeCell ref="J27:L27"/>
    <mergeCell ref="J28:L28"/>
    <mergeCell ref="C30:M30"/>
    <mergeCell ref="J20:L20"/>
    <mergeCell ref="J21:L21"/>
    <mergeCell ref="J22:L22"/>
    <mergeCell ref="J23:L23"/>
    <mergeCell ref="J24:L24"/>
    <mergeCell ref="J25:L25"/>
    <mergeCell ref="J26:L26"/>
  </mergeCell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showGridLines="0" workbookViewId="0">
      <pane xSplit="2.0" ySplit="6.0" topLeftCell="C7" activePane="bottomRight" state="frozen"/>
      <selection activeCell="C1" sqref="C1" pane="topRight"/>
      <selection activeCell="A7" sqref="A7" pane="bottomLeft"/>
      <selection activeCell="C7" sqref="C7" pane="bottomRight"/>
    </sheetView>
  </sheetViews>
  <sheetFormatPr customHeight="1" defaultColWidth="11.22" defaultRowHeight="15.0"/>
  <cols>
    <col customWidth="1" min="1" max="1" width="23.44"/>
    <col customWidth="1" min="2" max="2" width="9.33"/>
    <col customWidth="1" min="3" max="4" width="11.33"/>
    <col customWidth="1" min="5" max="5" width="12.0"/>
    <col customWidth="1" min="6" max="6" width="8.78"/>
    <col customWidth="1" min="7" max="12" width="10.89"/>
    <col customWidth="1" min="13" max="14" width="10.67"/>
    <col customWidth="1" min="15" max="15" width="11.44"/>
    <col customWidth="1" min="16" max="16" width="17.22"/>
    <col customWidth="1" min="17" max="19" width="13.22"/>
  </cols>
  <sheetData>
    <row r="1" ht="62.25" customHeight="1">
      <c r="A1" s="1"/>
      <c r="B1" s="2"/>
      <c r="C1" s="3" t="s">
        <v>0</v>
      </c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5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</row>
    <row r="2" ht="19.5" hidden="1" customHeight="1">
      <c r="A2" s="7"/>
      <c r="B2" s="8"/>
      <c r="C2" s="9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8"/>
      <c r="Q2" s="6"/>
      <c r="R2" s="6"/>
      <c r="S2" s="6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</row>
    <row r="3" ht="24.75" customHeight="1">
      <c r="A3" s="12" t="s">
        <v>2</v>
      </c>
      <c r="B3" s="13" t="s">
        <v>3</v>
      </c>
      <c r="C3" s="14" t="s">
        <v>4</v>
      </c>
      <c r="D3" s="4"/>
      <c r="E3" s="5"/>
      <c r="F3" s="13" t="s">
        <v>3</v>
      </c>
      <c r="G3" s="14" t="s">
        <v>5</v>
      </c>
      <c r="H3" s="4"/>
      <c r="I3" s="5"/>
      <c r="J3" s="14" t="s">
        <v>7</v>
      </c>
      <c r="K3" s="4"/>
      <c r="L3" s="5"/>
      <c r="M3" s="14" t="s">
        <v>8</v>
      </c>
      <c r="N3" s="4"/>
      <c r="O3" s="5"/>
      <c r="P3" s="15" t="s">
        <v>9</v>
      </c>
      <c r="Q3" s="6"/>
      <c r="R3" s="6"/>
      <c r="S3" s="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</row>
    <row r="4" ht="24.75" customHeight="1">
      <c r="A4" s="17"/>
      <c r="B4" s="8"/>
      <c r="C4" s="18" t="s">
        <v>10</v>
      </c>
      <c r="D4" s="18" t="s">
        <v>11</v>
      </c>
      <c r="E4" s="18" t="s">
        <v>12</v>
      </c>
      <c r="F4" s="8"/>
      <c r="G4" s="18" t="s">
        <v>10</v>
      </c>
      <c r="H4" s="18" t="s">
        <v>11</v>
      </c>
      <c r="I4" s="18" t="s">
        <v>12</v>
      </c>
      <c r="J4" s="18" t="s">
        <v>10</v>
      </c>
      <c r="K4" s="18" t="s">
        <v>11</v>
      </c>
      <c r="L4" s="18" t="s">
        <v>12</v>
      </c>
      <c r="M4" s="18" t="s">
        <v>10</v>
      </c>
      <c r="N4" s="18" t="s">
        <v>11</v>
      </c>
      <c r="O4" s="18" t="s">
        <v>12</v>
      </c>
      <c r="P4" s="18" t="s">
        <v>10</v>
      </c>
      <c r="Q4" s="6"/>
      <c r="R4" s="6"/>
      <c r="S4" s="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</row>
    <row r="5" ht="24.75" hidden="1" customHeight="1">
      <c r="A5" s="12" t="s">
        <v>2</v>
      </c>
      <c r="B5" s="13" t="s">
        <v>3</v>
      </c>
      <c r="C5" s="14" t="s">
        <v>4</v>
      </c>
      <c r="D5" s="4"/>
      <c r="E5" s="5"/>
      <c r="F5" s="13" t="s">
        <v>3</v>
      </c>
      <c r="G5" s="14" t="s">
        <v>5</v>
      </c>
      <c r="H5" s="4"/>
      <c r="I5" s="5"/>
      <c r="J5" s="14" t="s">
        <v>7</v>
      </c>
      <c r="K5" s="4"/>
      <c r="L5" s="5"/>
      <c r="M5" s="14" t="s">
        <v>8</v>
      </c>
      <c r="N5" s="4"/>
      <c r="O5" s="5"/>
      <c r="P5" s="15" t="s">
        <v>9</v>
      </c>
      <c r="Q5" s="6"/>
      <c r="R5" s="6"/>
      <c r="S5" s="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</row>
    <row r="6" ht="24.75" hidden="1" customHeight="1">
      <c r="A6" s="17"/>
      <c r="B6" s="8"/>
      <c r="C6" s="18" t="s">
        <v>10</v>
      </c>
      <c r="D6" s="18" t="s">
        <v>11</v>
      </c>
      <c r="E6" s="18" t="s">
        <v>12</v>
      </c>
      <c r="F6" s="8"/>
      <c r="G6" s="18" t="s">
        <v>10</v>
      </c>
      <c r="H6" s="18" t="s">
        <v>11</v>
      </c>
      <c r="I6" s="18" t="s">
        <v>12</v>
      </c>
      <c r="J6" s="18" t="s">
        <v>10</v>
      </c>
      <c r="K6" s="18" t="s">
        <v>11</v>
      </c>
      <c r="L6" s="18" t="s">
        <v>12</v>
      </c>
      <c r="M6" s="18" t="s">
        <v>10</v>
      </c>
      <c r="N6" s="18" t="s">
        <v>11</v>
      </c>
      <c r="O6" s="18" t="s">
        <v>12</v>
      </c>
      <c r="P6" s="18" t="s">
        <v>10</v>
      </c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</row>
    <row r="7" ht="24.0" hidden="1" customHeight="1">
      <c r="A7" s="19" t="s">
        <v>15</v>
      </c>
      <c r="B7" s="20" t="s">
        <v>16</v>
      </c>
      <c r="C7" s="21">
        <v>45972.0</v>
      </c>
      <c r="D7" s="22">
        <f>C7+1</f>
        <v>45973</v>
      </c>
      <c r="E7" s="22">
        <f t="shared" ref="E7:E10" si="2">D7+3</f>
        <v>45976</v>
      </c>
      <c r="F7" s="20" t="s">
        <v>18</v>
      </c>
      <c r="G7" s="24">
        <f>E7+5</f>
        <v>45981</v>
      </c>
      <c r="H7" s="24">
        <f>G7</f>
        <v>45981</v>
      </c>
      <c r="I7" s="24">
        <f>H7+1</f>
        <v>45982</v>
      </c>
      <c r="J7" s="23">
        <f>I7+2</f>
        <v>45984</v>
      </c>
      <c r="K7" s="23">
        <f t="shared" ref="K7:L7" si="1">J7</f>
        <v>45984</v>
      </c>
      <c r="L7" s="23">
        <f t="shared" si="1"/>
        <v>45984</v>
      </c>
      <c r="M7" s="23">
        <f>L7+2</f>
        <v>45986</v>
      </c>
      <c r="N7" s="23">
        <f>M7+1</f>
        <v>45987</v>
      </c>
      <c r="O7" s="23">
        <f t="shared" ref="O7:O8" si="4">N7</f>
        <v>45987</v>
      </c>
      <c r="P7" s="23">
        <f>O7+4</f>
        <v>45991</v>
      </c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</row>
    <row r="8" ht="24.0" hidden="1" customHeight="1">
      <c r="A8" s="25" t="s">
        <v>15</v>
      </c>
      <c r="B8" s="20" t="s">
        <v>22</v>
      </c>
      <c r="C8" s="21">
        <f t="shared" ref="C8:C29" si="5">P7</f>
        <v>45991</v>
      </c>
      <c r="D8" s="22">
        <f t="shared" ref="D8:D9" si="6">C8</f>
        <v>45991</v>
      </c>
      <c r="E8" s="22">
        <f t="shared" si="2"/>
        <v>45994</v>
      </c>
      <c r="F8" s="20" t="s">
        <v>24</v>
      </c>
      <c r="G8" s="27" t="s">
        <v>25</v>
      </c>
      <c r="H8" s="10"/>
      <c r="I8" s="8"/>
      <c r="J8" s="23">
        <f t="shared" ref="J8:J9" si="7">E8+4</f>
        <v>45998</v>
      </c>
      <c r="K8" s="23">
        <f>J8+2</f>
        <v>46000</v>
      </c>
      <c r="L8" s="23">
        <f t="shared" ref="L8:N8" si="3">K8+1</f>
        <v>46001</v>
      </c>
      <c r="M8" s="23">
        <f t="shared" si="3"/>
        <v>46002</v>
      </c>
      <c r="N8" s="23">
        <f t="shared" si="3"/>
        <v>46003</v>
      </c>
      <c r="O8" s="23">
        <f t="shared" si="4"/>
        <v>46003</v>
      </c>
      <c r="P8" s="23">
        <f>O8+5</f>
        <v>46008</v>
      </c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</row>
    <row r="9" ht="24.0" hidden="1" customHeight="1">
      <c r="A9" s="25" t="s">
        <v>15</v>
      </c>
      <c r="B9" s="20" t="s">
        <v>30</v>
      </c>
      <c r="C9" s="21">
        <f t="shared" si="5"/>
        <v>46008</v>
      </c>
      <c r="D9" s="22">
        <f t="shared" si="6"/>
        <v>46008</v>
      </c>
      <c r="E9" s="22">
        <f t="shared" si="2"/>
        <v>46011</v>
      </c>
      <c r="F9" s="20" t="s">
        <v>32</v>
      </c>
      <c r="G9" s="27" t="s">
        <v>25</v>
      </c>
      <c r="H9" s="10"/>
      <c r="I9" s="8"/>
      <c r="J9" s="23">
        <f t="shared" si="7"/>
        <v>46015</v>
      </c>
      <c r="K9" s="23">
        <f t="shared" ref="K9:L9" si="8">J9</f>
        <v>46015</v>
      </c>
      <c r="L9" s="23">
        <f t="shared" si="8"/>
        <v>46015</v>
      </c>
      <c r="M9" s="23">
        <f>L9+2</f>
        <v>46017</v>
      </c>
      <c r="N9" s="23">
        <f t="shared" ref="N9:O9" si="9">M9+1</f>
        <v>46018</v>
      </c>
      <c r="O9" s="23">
        <f t="shared" si="9"/>
        <v>46019</v>
      </c>
      <c r="P9" s="23">
        <f>O9+4</f>
        <v>46023</v>
      </c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</row>
    <row r="10" ht="24.0" hidden="1" customHeight="1">
      <c r="A10" s="25" t="s">
        <v>15</v>
      </c>
      <c r="B10" s="30" t="s">
        <v>34</v>
      </c>
      <c r="C10" s="21">
        <f t="shared" si="5"/>
        <v>46023</v>
      </c>
      <c r="D10" s="22">
        <f>C10+3</f>
        <v>46026</v>
      </c>
      <c r="E10" s="22">
        <f t="shared" si="2"/>
        <v>46029</v>
      </c>
      <c r="F10" s="20" t="s">
        <v>35</v>
      </c>
      <c r="G10" s="23">
        <f>E10+3</f>
        <v>46032</v>
      </c>
      <c r="H10" s="23">
        <f>G10+1</f>
        <v>46033</v>
      </c>
      <c r="I10" s="23">
        <f>H10</f>
        <v>46033</v>
      </c>
      <c r="J10" s="28" t="s">
        <v>36</v>
      </c>
      <c r="K10" s="29">
        <f>I10+2</f>
        <v>46035</v>
      </c>
      <c r="L10" s="29">
        <f t="shared" ref="L10:L14" si="10">K10+1</f>
        <v>46036</v>
      </c>
      <c r="M10" s="28" t="s">
        <v>38</v>
      </c>
      <c r="N10" s="29">
        <f>L10+2</f>
        <v>46038</v>
      </c>
      <c r="O10" s="34">
        <f>N10+1</f>
        <v>46039</v>
      </c>
      <c r="P10" s="23">
        <f>O10+5</f>
        <v>46044</v>
      </c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</row>
    <row r="11" ht="24.0" hidden="1" customHeight="1">
      <c r="A11" s="25" t="s">
        <v>15</v>
      </c>
      <c r="B11" s="20" t="s">
        <v>40</v>
      </c>
      <c r="C11" s="21">
        <f t="shared" si="5"/>
        <v>46044</v>
      </c>
      <c r="D11" s="22">
        <f>C11+1</f>
        <v>46045</v>
      </c>
      <c r="E11" s="22">
        <f>D11+4</f>
        <v>46049</v>
      </c>
      <c r="F11" s="20" t="s">
        <v>41</v>
      </c>
      <c r="G11" s="35" t="s">
        <v>25</v>
      </c>
      <c r="H11" s="10"/>
      <c r="I11" s="8"/>
      <c r="J11" s="23">
        <f>E11+4</f>
        <v>46053</v>
      </c>
      <c r="K11" s="23">
        <f>J11</f>
        <v>46053</v>
      </c>
      <c r="L11" s="23">
        <f t="shared" si="10"/>
        <v>46054</v>
      </c>
      <c r="M11" s="23">
        <f>L11+2</f>
        <v>46056</v>
      </c>
      <c r="N11" s="23">
        <f t="shared" ref="N11:O11" si="11">M11+1</f>
        <v>46057</v>
      </c>
      <c r="O11" s="23">
        <f t="shared" si="11"/>
        <v>46058</v>
      </c>
      <c r="P11" s="23">
        <f>O11+4</f>
        <v>46062</v>
      </c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</row>
    <row r="12" ht="21.75" hidden="1" customHeight="1">
      <c r="A12" s="25" t="s">
        <v>15</v>
      </c>
      <c r="B12" s="26" t="s">
        <v>44</v>
      </c>
      <c r="C12" s="21">
        <f t="shared" si="5"/>
        <v>46062</v>
      </c>
      <c r="D12" s="37">
        <f t="shared" ref="D12:D29" si="12">C12</f>
        <v>46062</v>
      </c>
      <c r="E12" s="22">
        <f>D12+3</f>
        <v>46065</v>
      </c>
      <c r="F12" s="20" t="s">
        <v>45</v>
      </c>
      <c r="G12" s="35" t="s">
        <v>25</v>
      </c>
      <c r="H12" s="10"/>
      <c r="I12" s="8"/>
      <c r="J12" s="33" t="s">
        <v>36</v>
      </c>
      <c r="K12" s="29">
        <f>E12+7</f>
        <v>46072</v>
      </c>
      <c r="L12" s="29">
        <f t="shared" si="10"/>
        <v>46073</v>
      </c>
      <c r="M12" s="33" t="s">
        <v>38</v>
      </c>
      <c r="N12" s="23">
        <f>L12+1</f>
        <v>46074</v>
      </c>
      <c r="O12" s="23">
        <f>N12+1</f>
        <v>46075</v>
      </c>
      <c r="P12" s="23">
        <f t="shared" ref="P12:P13" si="13">O12+5</f>
        <v>46080</v>
      </c>
      <c r="Q12" s="39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</row>
    <row r="13" ht="24.75" hidden="1" customHeight="1">
      <c r="A13" s="36" t="s">
        <v>15</v>
      </c>
      <c r="B13" s="40" t="s">
        <v>48</v>
      </c>
      <c r="C13" s="21">
        <f t="shared" si="5"/>
        <v>46080</v>
      </c>
      <c r="D13" s="22">
        <f t="shared" si="12"/>
        <v>46080</v>
      </c>
      <c r="E13" s="22">
        <f>D13+2</f>
        <v>46082</v>
      </c>
      <c r="F13" s="38" t="s">
        <v>52</v>
      </c>
      <c r="G13" s="27" t="s">
        <v>25</v>
      </c>
      <c r="H13" s="10"/>
      <c r="I13" s="8"/>
      <c r="J13" s="33" t="s">
        <v>36</v>
      </c>
      <c r="K13" s="29">
        <f>E13+4</f>
        <v>46086</v>
      </c>
      <c r="L13" s="29">
        <f t="shared" si="10"/>
        <v>46087</v>
      </c>
      <c r="M13" s="33" t="s">
        <v>38</v>
      </c>
      <c r="N13" s="29">
        <f>L13+2</f>
        <v>46089</v>
      </c>
      <c r="O13" s="34">
        <f>N13</f>
        <v>46089</v>
      </c>
      <c r="P13" s="23">
        <f t="shared" si="13"/>
        <v>46094</v>
      </c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6"/>
      <c r="AC13" s="16"/>
      <c r="AD13" s="16"/>
      <c r="AE13" s="16"/>
      <c r="AF13" s="16"/>
      <c r="AG13" s="16"/>
    </row>
    <row r="14" ht="24.75" hidden="1" customHeight="1">
      <c r="A14" s="25" t="s">
        <v>15</v>
      </c>
      <c r="B14" s="38" t="s">
        <v>56</v>
      </c>
      <c r="C14" s="21">
        <f t="shared" si="5"/>
        <v>46094</v>
      </c>
      <c r="D14" s="22">
        <f t="shared" si="12"/>
        <v>46094</v>
      </c>
      <c r="E14" s="22">
        <f>D14+1</f>
        <v>46095</v>
      </c>
      <c r="F14" s="38" t="s">
        <v>57</v>
      </c>
      <c r="G14" s="27" t="s">
        <v>25</v>
      </c>
      <c r="H14" s="10"/>
      <c r="I14" s="8"/>
      <c r="J14" s="23">
        <f>E14+5</f>
        <v>46100</v>
      </c>
      <c r="K14" s="23">
        <f>J14</f>
        <v>46100</v>
      </c>
      <c r="L14" s="23">
        <f t="shared" si="10"/>
        <v>46101</v>
      </c>
      <c r="M14" s="23">
        <f t="shared" ref="M14:M18" si="16">L14+2</f>
        <v>46103</v>
      </c>
      <c r="N14" s="23">
        <f t="shared" ref="N14:O14" si="14">M14</f>
        <v>46103</v>
      </c>
      <c r="O14" s="23">
        <f t="shared" si="14"/>
        <v>46103</v>
      </c>
      <c r="P14" s="23">
        <f t="shared" ref="P14:P16" si="17">O14+4</f>
        <v>46107</v>
      </c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6"/>
      <c r="AC14" s="16"/>
      <c r="AD14" s="16"/>
      <c r="AE14" s="16"/>
      <c r="AF14" s="16"/>
      <c r="AG14" s="16"/>
    </row>
    <row r="15" ht="24.75" hidden="1" customHeight="1">
      <c r="A15" s="36" t="s">
        <v>15</v>
      </c>
      <c r="B15" s="38" t="s">
        <v>62</v>
      </c>
      <c r="C15" s="21">
        <f t="shared" si="5"/>
        <v>46107</v>
      </c>
      <c r="D15" s="22">
        <f t="shared" si="12"/>
        <v>46107</v>
      </c>
      <c r="E15" s="22">
        <f t="shared" ref="E15:E29" si="18">D15+2</f>
        <v>46109</v>
      </c>
      <c r="F15" s="38" t="s">
        <v>63</v>
      </c>
      <c r="G15" s="27" t="s">
        <v>25</v>
      </c>
      <c r="H15" s="10"/>
      <c r="I15" s="8"/>
      <c r="J15" s="23">
        <f>E15+4</f>
        <v>46113</v>
      </c>
      <c r="K15" s="23">
        <f t="shared" ref="K15:L15" si="15">J15+1</f>
        <v>46114</v>
      </c>
      <c r="L15" s="23">
        <f t="shared" si="15"/>
        <v>46115</v>
      </c>
      <c r="M15" s="23">
        <f t="shared" si="16"/>
        <v>46117</v>
      </c>
      <c r="N15" s="23">
        <f>M15</f>
        <v>46117</v>
      </c>
      <c r="O15" s="23">
        <f>N15+1</f>
        <v>46118</v>
      </c>
      <c r="P15" s="23">
        <f t="shared" si="17"/>
        <v>46122</v>
      </c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6"/>
      <c r="AC15" s="16"/>
      <c r="AD15" s="16"/>
      <c r="AE15" s="16"/>
      <c r="AF15" s="16"/>
      <c r="AG15" s="16"/>
    </row>
    <row r="16" ht="24.75" hidden="1" customHeight="1">
      <c r="A16" s="36" t="s">
        <v>15</v>
      </c>
      <c r="B16" s="40" t="s">
        <v>67</v>
      </c>
      <c r="C16" s="21">
        <f t="shared" si="5"/>
        <v>46122</v>
      </c>
      <c r="D16" s="22">
        <f t="shared" si="12"/>
        <v>46122</v>
      </c>
      <c r="E16" s="22">
        <f t="shared" si="18"/>
        <v>46124</v>
      </c>
      <c r="F16" s="38" t="s">
        <v>68</v>
      </c>
      <c r="G16" s="21">
        <f t="shared" ref="G16:G19" si="20">E16+2</f>
        <v>46126</v>
      </c>
      <c r="H16" s="22">
        <f t="shared" ref="H16:H19" si="21">G16</f>
        <v>46126</v>
      </c>
      <c r="I16" s="22">
        <f t="shared" ref="I16:I17" si="22">H16+1</f>
        <v>46127</v>
      </c>
      <c r="J16" s="23">
        <f t="shared" ref="J16:J17" si="23">I16+2</f>
        <v>46129</v>
      </c>
      <c r="K16" s="23">
        <f t="shared" ref="K16:L16" si="19">J16</f>
        <v>46129</v>
      </c>
      <c r="L16" s="23">
        <f t="shared" si="19"/>
        <v>46129</v>
      </c>
      <c r="M16" s="23">
        <f t="shared" si="16"/>
        <v>46131</v>
      </c>
      <c r="N16" s="23">
        <f t="shared" ref="N16:N17" si="25">M16+2</f>
        <v>46133</v>
      </c>
      <c r="O16" s="23">
        <f t="shared" ref="O16:O17" si="26">N16</f>
        <v>46133</v>
      </c>
      <c r="P16" s="23">
        <f t="shared" si="17"/>
        <v>46137</v>
      </c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6"/>
      <c r="AC16" s="16"/>
      <c r="AD16" s="16"/>
      <c r="AE16" s="16"/>
      <c r="AF16" s="16"/>
      <c r="AG16" s="16"/>
    </row>
    <row r="17" ht="24.75" hidden="1" customHeight="1">
      <c r="A17" s="36" t="s">
        <v>15</v>
      </c>
      <c r="B17" s="40" t="s">
        <v>72</v>
      </c>
      <c r="C17" s="21">
        <f t="shared" si="5"/>
        <v>46137</v>
      </c>
      <c r="D17" s="22">
        <f t="shared" si="12"/>
        <v>46137</v>
      </c>
      <c r="E17" s="22">
        <f t="shared" si="18"/>
        <v>46139</v>
      </c>
      <c r="F17" s="42" t="s">
        <v>73</v>
      </c>
      <c r="G17" s="21">
        <f t="shared" si="20"/>
        <v>46141</v>
      </c>
      <c r="H17" s="22">
        <f t="shared" si="21"/>
        <v>46141</v>
      </c>
      <c r="I17" s="22">
        <f t="shared" si="22"/>
        <v>46142</v>
      </c>
      <c r="J17" s="23">
        <f t="shared" si="23"/>
        <v>46144</v>
      </c>
      <c r="K17" s="23">
        <f t="shared" ref="K17:L17" si="24">J17</f>
        <v>46144</v>
      </c>
      <c r="L17" s="23">
        <f t="shared" si="24"/>
        <v>46144</v>
      </c>
      <c r="M17" s="31">
        <f t="shared" si="16"/>
        <v>46146</v>
      </c>
      <c r="N17" s="23">
        <f t="shared" si="25"/>
        <v>46148</v>
      </c>
      <c r="O17" s="23">
        <f t="shared" si="26"/>
        <v>46148</v>
      </c>
      <c r="P17" s="23">
        <f>O17+5</f>
        <v>46153</v>
      </c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6"/>
      <c r="AC17" s="16"/>
      <c r="AD17" s="16"/>
      <c r="AE17" s="16"/>
      <c r="AF17" s="16"/>
      <c r="AG17" s="16"/>
    </row>
    <row r="18" ht="24.75" hidden="1" customHeight="1">
      <c r="A18" s="36" t="s">
        <v>15</v>
      </c>
      <c r="B18" s="40" t="s">
        <v>76</v>
      </c>
      <c r="C18" s="21">
        <f t="shared" si="5"/>
        <v>46153</v>
      </c>
      <c r="D18" s="22">
        <f t="shared" si="12"/>
        <v>46153</v>
      </c>
      <c r="E18" s="22">
        <f t="shared" si="18"/>
        <v>46155</v>
      </c>
      <c r="F18" s="42" t="s">
        <v>77</v>
      </c>
      <c r="G18" s="21">
        <f t="shared" si="20"/>
        <v>46157</v>
      </c>
      <c r="H18" s="22">
        <f t="shared" si="21"/>
        <v>46157</v>
      </c>
      <c r="I18" s="22">
        <f>H18</f>
        <v>46157</v>
      </c>
      <c r="J18" s="23">
        <f>E18+4</f>
        <v>46159</v>
      </c>
      <c r="K18" s="23">
        <f>J18+1</f>
        <v>46160</v>
      </c>
      <c r="L18" s="23">
        <f>K18</f>
        <v>46160</v>
      </c>
      <c r="M18" s="23">
        <f t="shared" si="16"/>
        <v>46162</v>
      </c>
      <c r="N18" s="23">
        <f>M18</f>
        <v>46162</v>
      </c>
      <c r="O18" s="23">
        <f>N18+1</f>
        <v>46163</v>
      </c>
      <c r="P18" s="23">
        <f t="shared" ref="P18:P19" si="29">O18+4</f>
        <v>46167</v>
      </c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6"/>
      <c r="AC18" s="16"/>
      <c r="AD18" s="16"/>
      <c r="AE18" s="16"/>
      <c r="AF18" s="16"/>
      <c r="AG18" s="16"/>
    </row>
    <row r="19" ht="24.75" hidden="1" customHeight="1">
      <c r="A19" s="36" t="s">
        <v>15</v>
      </c>
      <c r="B19" s="40" t="s">
        <v>80</v>
      </c>
      <c r="C19" s="21">
        <f t="shared" si="5"/>
        <v>46167</v>
      </c>
      <c r="D19" s="22">
        <f t="shared" si="12"/>
        <v>46167</v>
      </c>
      <c r="E19" s="22">
        <f t="shared" si="18"/>
        <v>46169</v>
      </c>
      <c r="F19" s="42" t="s">
        <v>81</v>
      </c>
      <c r="G19" s="21">
        <f t="shared" si="20"/>
        <v>46171</v>
      </c>
      <c r="H19" s="22">
        <f t="shared" si="21"/>
        <v>46171</v>
      </c>
      <c r="I19" s="22">
        <f>H19+1</f>
        <v>46172</v>
      </c>
      <c r="J19" s="23">
        <f>I19+2</f>
        <v>46174</v>
      </c>
      <c r="K19" s="23">
        <f t="shared" ref="K19:L19" si="27">J19</f>
        <v>46174</v>
      </c>
      <c r="L19" s="23">
        <f t="shared" si="27"/>
        <v>46174</v>
      </c>
      <c r="M19" s="23">
        <f>L19+3</f>
        <v>46177</v>
      </c>
      <c r="N19" s="23">
        <f t="shared" ref="N19:O19" si="28">M19+1</f>
        <v>46178</v>
      </c>
      <c r="O19" s="23">
        <f t="shared" si="28"/>
        <v>46179</v>
      </c>
      <c r="P19" s="23">
        <f t="shared" si="29"/>
        <v>46183</v>
      </c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6"/>
      <c r="AC19" s="16"/>
      <c r="AD19" s="16"/>
      <c r="AE19" s="16"/>
      <c r="AF19" s="16"/>
      <c r="AG19" s="16"/>
    </row>
    <row r="20" ht="24.75" hidden="1" customHeight="1">
      <c r="A20" s="36" t="s">
        <v>15</v>
      </c>
      <c r="B20" s="38" t="s">
        <v>84</v>
      </c>
      <c r="C20" s="21">
        <f t="shared" si="5"/>
        <v>46183</v>
      </c>
      <c r="D20" s="22">
        <f t="shared" si="12"/>
        <v>46183</v>
      </c>
      <c r="E20" s="22">
        <f t="shared" si="18"/>
        <v>46185</v>
      </c>
      <c r="F20" s="42" t="s">
        <v>85</v>
      </c>
      <c r="G20" s="27" t="s">
        <v>25</v>
      </c>
      <c r="H20" s="10"/>
      <c r="I20" s="8"/>
      <c r="J20" s="23">
        <f>E20+4</f>
        <v>46189</v>
      </c>
      <c r="K20" s="23">
        <f>J20</f>
        <v>46189</v>
      </c>
      <c r="L20" s="23">
        <f>K20+1</f>
        <v>46190</v>
      </c>
      <c r="M20" s="23">
        <f t="shared" ref="M20:N20" si="30">L20+2</f>
        <v>46192</v>
      </c>
      <c r="N20" s="23">
        <f t="shared" si="30"/>
        <v>46194</v>
      </c>
      <c r="O20" s="23">
        <f t="shared" ref="O20:O22" si="31">N20+1</f>
        <v>46195</v>
      </c>
      <c r="P20" s="23">
        <f>O20+5</f>
        <v>46200</v>
      </c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6"/>
      <c r="AC20" s="16"/>
      <c r="AD20" s="16"/>
      <c r="AE20" s="16"/>
      <c r="AF20" s="16"/>
      <c r="AG20" s="16"/>
    </row>
    <row r="21" ht="24.75" hidden="1" customHeight="1">
      <c r="A21" s="36" t="s">
        <v>15</v>
      </c>
      <c r="B21" s="40" t="s">
        <v>88</v>
      </c>
      <c r="C21" s="21">
        <f t="shared" si="5"/>
        <v>46200</v>
      </c>
      <c r="D21" s="22">
        <f t="shared" si="12"/>
        <v>46200</v>
      </c>
      <c r="E21" s="22">
        <f t="shared" si="18"/>
        <v>46202</v>
      </c>
      <c r="F21" s="42" t="s">
        <v>89</v>
      </c>
      <c r="G21" s="21">
        <f t="shared" ref="G21:G23" si="32">E21+2</f>
        <v>46204</v>
      </c>
      <c r="H21" s="22">
        <f t="shared" ref="H21:H22" si="33">G21</f>
        <v>46204</v>
      </c>
      <c r="I21" s="22">
        <f t="shared" ref="I21:I22" si="34">H21+1</f>
        <v>46205</v>
      </c>
      <c r="J21" s="50" t="s">
        <v>36</v>
      </c>
      <c r="K21" s="23">
        <f>I21+4</f>
        <v>46209</v>
      </c>
      <c r="L21" s="23">
        <f>K21</f>
        <v>46209</v>
      </c>
      <c r="M21" s="50" t="s">
        <v>38</v>
      </c>
      <c r="N21" s="23">
        <f>L21+2</f>
        <v>46211</v>
      </c>
      <c r="O21" s="23">
        <f t="shared" si="31"/>
        <v>46212</v>
      </c>
      <c r="P21" s="23">
        <f>O21+6</f>
        <v>46218</v>
      </c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6"/>
      <c r="AC21" s="16"/>
      <c r="AD21" s="16"/>
      <c r="AE21" s="16"/>
      <c r="AF21" s="16"/>
      <c r="AG21" s="16"/>
    </row>
    <row r="22" ht="24.75" hidden="1" customHeight="1">
      <c r="A22" s="36" t="s">
        <v>15</v>
      </c>
      <c r="B22" s="38" t="s">
        <v>94</v>
      </c>
      <c r="C22" s="21">
        <f t="shared" si="5"/>
        <v>46218</v>
      </c>
      <c r="D22" s="22">
        <f t="shared" si="12"/>
        <v>46218</v>
      </c>
      <c r="E22" s="22">
        <f t="shared" si="18"/>
        <v>46220</v>
      </c>
      <c r="F22" s="42" t="s">
        <v>95</v>
      </c>
      <c r="G22" s="21">
        <f t="shared" si="32"/>
        <v>46222</v>
      </c>
      <c r="H22" s="22">
        <f t="shared" si="33"/>
        <v>46222</v>
      </c>
      <c r="I22" s="22">
        <f t="shared" si="34"/>
        <v>46223</v>
      </c>
      <c r="J22" s="33" t="s">
        <v>36</v>
      </c>
      <c r="K22" s="23">
        <f>I22+3</f>
        <v>46226</v>
      </c>
      <c r="L22" s="23">
        <f t="shared" ref="L22:L29" si="36">K22+1</f>
        <v>46227</v>
      </c>
      <c r="M22" s="33" t="s">
        <v>38</v>
      </c>
      <c r="N22" s="23">
        <f>L22+1</f>
        <v>46228</v>
      </c>
      <c r="O22" s="23">
        <f t="shared" si="31"/>
        <v>46229</v>
      </c>
      <c r="P22" s="31">
        <f t="shared" ref="P22:P23" si="37">O22+4</f>
        <v>46233</v>
      </c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6"/>
      <c r="AC22" s="16"/>
      <c r="AD22" s="16"/>
      <c r="AE22" s="16"/>
      <c r="AF22" s="16"/>
      <c r="AG22" s="16"/>
    </row>
    <row r="23" ht="24.75" customHeight="1">
      <c r="A23" s="36" t="s">
        <v>15</v>
      </c>
      <c r="B23" s="38" t="s">
        <v>100</v>
      </c>
      <c r="C23" s="21">
        <f t="shared" si="5"/>
        <v>46233</v>
      </c>
      <c r="D23" s="22">
        <f t="shared" si="12"/>
        <v>46233</v>
      </c>
      <c r="E23" s="22">
        <f t="shared" si="18"/>
        <v>46235</v>
      </c>
      <c r="F23" s="20" t="s">
        <v>101</v>
      </c>
      <c r="G23" s="21">
        <f t="shared" si="32"/>
        <v>46237</v>
      </c>
      <c r="H23" s="22">
        <f t="shared" ref="H23:I23" si="35">G23+1</f>
        <v>46238</v>
      </c>
      <c r="I23" s="22">
        <f t="shared" si="35"/>
        <v>46239</v>
      </c>
      <c r="J23" s="23">
        <f>I23+2</f>
        <v>46241</v>
      </c>
      <c r="K23" s="23">
        <f>J23</f>
        <v>46241</v>
      </c>
      <c r="L23" s="23">
        <f t="shared" si="36"/>
        <v>46242</v>
      </c>
      <c r="M23" s="23">
        <f>L23+4</f>
        <v>46246</v>
      </c>
      <c r="N23" s="23">
        <f>M23+1</f>
        <v>46247</v>
      </c>
      <c r="O23" s="23">
        <f t="shared" ref="O23:O29" si="39">N23</f>
        <v>46247</v>
      </c>
      <c r="P23" s="23">
        <f t="shared" si="37"/>
        <v>46251</v>
      </c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6"/>
      <c r="AC23" s="16"/>
      <c r="AD23" s="16"/>
      <c r="AE23" s="16"/>
      <c r="AF23" s="16"/>
      <c r="AG23" s="16"/>
    </row>
    <row r="24" ht="24.75" customHeight="1">
      <c r="A24" s="45" t="s">
        <v>15</v>
      </c>
      <c r="B24" s="46" t="s">
        <v>105</v>
      </c>
      <c r="C24" s="21">
        <f t="shared" si="5"/>
        <v>46251</v>
      </c>
      <c r="D24" s="22">
        <f t="shared" si="12"/>
        <v>46251</v>
      </c>
      <c r="E24" s="22">
        <f t="shared" si="18"/>
        <v>46253</v>
      </c>
      <c r="F24" s="42" t="s">
        <v>106</v>
      </c>
      <c r="G24" s="21">
        <f>E24+3</f>
        <v>46256</v>
      </c>
      <c r="H24" s="22">
        <f t="shared" ref="H24:I24" si="38">G24</f>
        <v>46256</v>
      </c>
      <c r="I24" s="22">
        <f t="shared" si="38"/>
        <v>46256</v>
      </c>
      <c r="J24" s="65" t="s">
        <v>36</v>
      </c>
      <c r="K24" s="23">
        <f>I24+12</f>
        <v>46268</v>
      </c>
      <c r="L24" s="23">
        <f t="shared" si="36"/>
        <v>46269</v>
      </c>
      <c r="M24" s="65" t="s">
        <v>38</v>
      </c>
      <c r="N24" s="23">
        <f>L24+2</f>
        <v>46271</v>
      </c>
      <c r="O24" s="23">
        <f t="shared" si="39"/>
        <v>46271</v>
      </c>
      <c r="P24" s="47">
        <f>O24+5</f>
        <v>46276</v>
      </c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6"/>
      <c r="AC24" s="16"/>
      <c r="AD24" s="16"/>
      <c r="AE24" s="16"/>
      <c r="AF24" s="16"/>
      <c r="AG24" s="16"/>
    </row>
    <row r="25" ht="24.75" customHeight="1">
      <c r="A25" s="25" t="s">
        <v>15</v>
      </c>
      <c r="B25" s="42" t="s">
        <v>109</v>
      </c>
      <c r="C25" s="48">
        <f t="shared" si="5"/>
        <v>46276</v>
      </c>
      <c r="D25" s="49">
        <f t="shared" si="12"/>
        <v>46276</v>
      </c>
      <c r="E25" s="49">
        <f t="shared" si="18"/>
        <v>46278</v>
      </c>
      <c r="F25" s="42" t="s">
        <v>110</v>
      </c>
      <c r="G25" s="48">
        <f t="shared" ref="G25:G29" si="41">E25+2</f>
        <v>46280</v>
      </c>
      <c r="H25" s="49">
        <f t="shared" ref="H25:I25" si="40">G25</f>
        <v>46280</v>
      </c>
      <c r="I25" s="49">
        <f t="shared" si="40"/>
        <v>46280</v>
      </c>
      <c r="J25" s="47">
        <f t="shared" ref="J25:J29" si="43">I25+2</f>
        <v>46282</v>
      </c>
      <c r="K25" s="47">
        <f t="shared" ref="K25:K29" si="44">J25</f>
        <v>46282</v>
      </c>
      <c r="L25" s="47">
        <f t="shared" si="36"/>
        <v>46283</v>
      </c>
      <c r="M25" s="47">
        <f t="shared" ref="M25:M29" si="45">L25+2</f>
        <v>46285</v>
      </c>
      <c r="N25" s="47">
        <f t="shared" ref="N25:N29" si="46">M25+1</f>
        <v>46286</v>
      </c>
      <c r="O25" s="47">
        <f t="shared" si="39"/>
        <v>46286</v>
      </c>
      <c r="P25" s="47">
        <f t="shared" ref="P25:P29" si="47">O25+4</f>
        <v>46290</v>
      </c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6"/>
      <c r="AC25" s="16"/>
      <c r="AD25" s="16"/>
      <c r="AE25" s="16"/>
      <c r="AF25" s="16"/>
      <c r="AG25" s="16"/>
    </row>
    <row r="26" ht="24.75" customHeight="1">
      <c r="A26" s="25" t="s">
        <v>15</v>
      </c>
      <c r="B26" s="42" t="s">
        <v>111</v>
      </c>
      <c r="C26" s="48">
        <f t="shared" si="5"/>
        <v>46290</v>
      </c>
      <c r="D26" s="49">
        <f t="shared" si="12"/>
        <v>46290</v>
      </c>
      <c r="E26" s="49">
        <f t="shared" si="18"/>
        <v>46292</v>
      </c>
      <c r="F26" s="42" t="s">
        <v>112</v>
      </c>
      <c r="G26" s="48">
        <f t="shared" si="41"/>
        <v>46294</v>
      </c>
      <c r="H26" s="49">
        <f t="shared" ref="H26:I26" si="42">G26</f>
        <v>46294</v>
      </c>
      <c r="I26" s="49">
        <f t="shared" si="42"/>
        <v>46294</v>
      </c>
      <c r="J26" s="47">
        <f t="shared" si="43"/>
        <v>46296</v>
      </c>
      <c r="K26" s="47">
        <f t="shared" si="44"/>
        <v>46296</v>
      </c>
      <c r="L26" s="47">
        <f t="shared" si="36"/>
        <v>46297</v>
      </c>
      <c r="M26" s="47">
        <f t="shared" si="45"/>
        <v>46299</v>
      </c>
      <c r="N26" s="47">
        <f t="shared" si="46"/>
        <v>46300</v>
      </c>
      <c r="O26" s="47">
        <f t="shared" si="39"/>
        <v>46300</v>
      </c>
      <c r="P26" s="47">
        <f t="shared" si="47"/>
        <v>46304</v>
      </c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6"/>
      <c r="AC26" s="16"/>
      <c r="AD26" s="16"/>
      <c r="AE26" s="16"/>
      <c r="AF26" s="16"/>
      <c r="AG26" s="16"/>
    </row>
    <row r="27" ht="24.75" customHeight="1">
      <c r="A27" s="25" t="s">
        <v>15</v>
      </c>
      <c r="B27" s="42" t="s">
        <v>113</v>
      </c>
      <c r="C27" s="48">
        <f t="shared" si="5"/>
        <v>46304</v>
      </c>
      <c r="D27" s="49">
        <f t="shared" si="12"/>
        <v>46304</v>
      </c>
      <c r="E27" s="49">
        <f t="shared" si="18"/>
        <v>46306</v>
      </c>
      <c r="F27" s="42" t="s">
        <v>114</v>
      </c>
      <c r="G27" s="48">
        <f t="shared" si="41"/>
        <v>46308</v>
      </c>
      <c r="H27" s="49">
        <f t="shared" ref="H27:I27" si="48">G27</f>
        <v>46308</v>
      </c>
      <c r="I27" s="49">
        <f t="shared" si="48"/>
        <v>46308</v>
      </c>
      <c r="J27" s="47">
        <f t="shared" si="43"/>
        <v>46310</v>
      </c>
      <c r="K27" s="47">
        <f t="shared" si="44"/>
        <v>46310</v>
      </c>
      <c r="L27" s="47">
        <f t="shared" si="36"/>
        <v>46311</v>
      </c>
      <c r="M27" s="47">
        <f t="shared" si="45"/>
        <v>46313</v>
      </c>
      <c r="N27" s="47">
        <f t="shared" si="46"/>
        <v>46314</v>
      </c>
      <c r="O27" s="47">
        <f t="shared" si="39"/>
        <v>46314</v>
      </c>
      <c r="P27" s="47">
        <f t="shared" si="47"/>
        <v>46318</v>
      </c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6"/>
      <c r="AC27" s="16"/>
      <c r="AD27" s="16"/>
      <c r="AE27" s="16"/>
      <c r="AF27" s="16"/>
      <c r="AG27" s="16"/>
    </row>
    <row r="28" ht="24.75" customHeight="1">
      <c r="A28" s="25" t="s">
        <v>15</v>
      </c>
      <c r="B28" s="42" t="s">
        <v>115</v>
      </c>
      <c r="C28" s="48">
        <f t="shared" si="5"/>
        <v>46318</v>
      </c>
      <c r="D28" s="49">
        <f t="shared" si="12"/>
        <v>46318</v>
      </c>
      <c r="E28" s="49">
        <f t="shared" si="18"/>
        <v>46320</v>
      </c>
      <c r="F28" s="42" t="s">
        <v>116</v>
      </c>
      <c r="G28" s="48">
        <f t="shared" si="41"/>
        <v>46322</v>
      </c>
      <c r="H28" s="49">
        <f t="shared" ref="H28:I28" si="49">G28</f>
        <v>46322</v>
      </c>
      <c r="I28" s="49">
        <f t="shared" si="49"/>
        <v>46322</v>
      </c>
      <c r="J28" s="47">
        <f t="shared" si="43"/>
        <v>46324</v>
      </c>
      <c r="K28" s="47">
        <f t="shared" si="44"/>
        <v>46324</v>
      </c>
      <c r="L28" s="47">
        <f t="shared" si="36"/>
        <v>46325</v>
      </c>
      <c r="M28" s="47">
        <f t="shared" si="45"/>
        <v>46327</v>
      </c>
      <c r="N28" s="47">
        <f t="shared" si="46"/>
        <v>46328</v>
      </c>
      <c r="O28" s="47">
        <f t="shared" si="39"/>
        <v>46328</v>
      </c>
      <c r="P28" s="47">
        <f t="shared" si="47"/>
        <v>46332</v>
      </c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6"/>
      <c r="AC28" s="16"/>
      <c r="AD28" s="16"/>
      <c r="AE28" s="16"/>
      <c r="AF28" s="16"/>
      <c r="AG28" s="16"/>
    </row>
    <row r="29" ht="24.75" customHeight="1">
      <c r="A29" s="25" t="s">
        <v>15</v>
      </c>
      <c r="B29" s="42" t="s">
        <v>117</v>
      </c>
      <c r="C29" s="48">
        <f t="shared" si="5"/>
        <v>46332</v>
      </c>
      <c r="D29" s="49">
        <f t="shared" si="12"/>
        <v>46332</v>
      </c>
      <c r="E29" s="49">
        <f t="shared" si="18"/>
        <v>46334</v>
      </c>
      <c r="F29" s="42" t="s">
        <v>118</v>
      </c>
      <c r="G29" s="48">
        <f t="shared" si="41"/>
        <v>46336</v>
      </c>
      <c r="H29" s="49">
        <f t="shared" ref="H29:I29" si="50">G29</f>
        <v>46336</v>
      </c>
      <c r="I29" s="49">
        <f t="shared" si="50"/>
        <v>46336</v>
      </c>
      <c r="J29" s="47">
        <f t="shared" si="43"/>
        <v>46338</v>
      </c>
      <c r="K29" s="47">
        <f t="shared" si="44"/>
        <v>46338</v>
      </c>
      <c r="L29" s="47">
        <f t="shared" si="36"/>
        <v>46339</v>
      </c>
      <c r="M29" s="47">
        <f t="shared" si="45"/>
        <v>46341</v>
      </c>
      <c r="N29" s="47">
        <f t="shared" si="46"/>
        <v>46342</v>
      </c>
      <c r="O29" s="47">
        <f t="shared" si="39"/>
        <v>46342</v>
      </c>
      <c r="P29" s="47">
        <f t="shared" si="47"/>
        <v>46346</v>
      </c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6"/>
      <c r="AC29" s="16"/>
      <c r="AD29" s="16"/>
      <c r="AE29" s="16"/>
      <c r="AF29" s="16"/>
      <c r="AG29" s="16"/>
    </row>
    <row r="30" ht="24.75" customHeight="1">
      <c r="A30" s="51"/>
      <c r="B30" s="52"/>
      <c r="C30" s="53"/>
      <c r="D30" s="53"/>
      <c r="E30" s="53"/>
      <c r="F30" s="53"/>
      <c r="G30" s="53"/>
      <c r="H30" s="53"/>
      <c r="I30" s="53"/>
      <c r="J30" s="53"/>
      <c r="K30" s="67"/>
      <c r="L30" s="67"/>
      <c r="M30" s="67"/>
      <c r="N30" s="67"/>
      <c r="O30" s="67"/>
      <c r="P30" s="67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6"/>
      <c r="AC30" s="16"/>
      <c r="AD30" s="16"/>
      <c r="AE30" s="16"/>
      <c r="AF30" s="16"/>
      <c r="AG30" s="16"/>
    </row>
    <row r="31" ht="24.75" customHeight="1">
      <c r="A31" s="51" t="s">
        <v>102</v>
      </c>
      <c r="B31" s="52"/>
      <c r="C31" s="53" t="s">
        <v>119</v>
      </c>
      <c r="K31" s="67"/>
      <c r="L31" s="67"/>
      <c r="M31" s="67"/>
      <c r="N31" s="67"/>
      <c r="O31" s="67"/>
      <c r="P31" s="67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6"/>
      <c r="AC31" s="16"/>
      <c r="AD31" s="16"/>
      <c r="AE31" s="16"/>
      <c r="AF31" s="16"/>
      <c r="AG31" s="16"/>
    </row>
    <row r="32" ht="27.75" customHeight="1">
      <c r="A32" s="51"/>
      <c r="B32" s="54"/>
      <c r="K32" s="58"/>
      <c r="L32" s="58"/>
      <c r="M32" s="57"/>
      <c r="N32" s="59"/>
      <c r="O32" s="59"/>
      <c r="P32" s="59"/>
      <c r="Q32" s="68"/>
      <c r="R32" s="68"/>
      <c r="S32" s="68"/>
      <c r="T32" s="68"/>
      <c r="U32" s="68"/>
      <c r="V32" s="68"/>
      <c r="W32" s="68"/>
      <c r="X32" s="68"/>
      <c r="Y32" s="68"/>
      <c r="Z32" s="68"/>
      <c r="AA32" s="68"/>
      <c r="AB32" s="68"/>
      <c r="AC32" s="68"/>
      <c r="AD32" s="68"/>
      <c r="AE32" s="68"/>
      <c r="AF32" s="68"/>
      <c r="AG32" s="68"/>
    </row>
    <row r="33" ht="28.5" customHeight="1">
      <c r="A33" s="55"/>
      <c r="B33" s="56"/>
      <c r="C33" s="56"/>
      <c r="D33" s="56"/>
      <c r="E33" s="56"/>
      <c r="F33" s="57"/>
      <c r="G33" s="57"/>
      <c r="H33" s="57"/>
      <c r="I33" s="57"/>
      <c r="J33" s="58"/>
      <c r="K33" s="58"/>
      <c r="L33" s="58"/>
      <c r="M33" s="57"/>
      <c r="N33" s="59"/>
      <c r="O33" s="59"/>
      <c r="P33" s="59"/>
      <c r="Q33" s="59"/>
      <c r="R33" s="59"/>
      <c r="S33" s="59"/>
      <c r="T33" s="59"/>
      <c r="U33" s="59"/>
      <c r="V33" s="59"/>
      <c r="W33" s="59"/>
      <c r="X33" s="59"/>
      <c r="Y33" s="59"/>
      <c r="Z33" s="59"/>
      <c r="AA33" s="59"/>
      <c r="AB33" s="68"/>
      <c r="AC33" s="68"/>
      <c r="AD33" s="68"/>
      <c r="AE33" s="68"/>
      <c r="AF33" s="68"/>
      <c r="AG33" s="68"/>
    </row>
    <row r="34" ht="28.5" customHeight="1">
      <c r="A34" s="55" t="s">
        <v>104</v>
      </c>
      <c r="B34" s="56"/>
      <c r="C34" s="56"/>
      <c r="D34" s="56"/>
      <c r="E34" s="56"/>
      <c r="F34" s="57"/>
      <c r="G34" s="57"/>
      <c r="H34" s="57"/>
      <c r="I34" s="57"/>
      <c r="J34" s="58"/>
      <c r="K34" s="58"/>
      <c r="L34" s="58"/>
      <c r="M34" s="57"/>
      <c r="N34" s="59"/>
      <c r="O34" s="59"/>
      <c r="P34" s="59"/>
      <c r="Q34" s="59"/>
      <c r="R34" s="59"/>
      <c r="S34" s="59"/>
      <c r="T34" s="59"/>
      <c r="U34" s="59"/>
      <c r="V34" s="59"/>
      <c r="W34" s="59"/>
      <c r="X34" s="59"/>
      <c r="Y34" s="59"/>
      <c r="Z34" s="59"/>
      <c r="AA34" s="59"/>
      <c r="AB34" s="68"/>
      <c r="AC34" s="68"/>
      <c r="AD34" s="68"/>
      <c r="AE34" s="68"/>
      <c r="AF34" s="68"/>
      <c r="AG34" s="68"/>
    </row>
    <row r="35" ht="15.75" customHeight="1">
      <c r="A35" s="55"/>
      <c r="B35" s="56"/>
      <c r="C35" s="56"/>
      <c r="D35" s="56"/>
      <c r="E35" s="56"/>
      <c r="F35" s="57"/>
      <c r="G35" s="57"/>
      <c r="H35" s="57"/>
      <c r="I35" s="57"/>
      <c r="J35" s="57"/>
      <c r="K35" s="57"/>
      <c r="L35" s="57"/>
      <c r="M35" s="58"/>
      <c r="N35" s="58"/>
      <c r="O35" s="58"/>
      <c r="P35" s="57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</row>
    <row r="36" ht="15.75" customHeight="1">
      <c r="A36" s="60" t="s">
        <v>107</v>
      </c>
      <c r="B36" s="69">
        <v>46272.0</v>
      </c>
      <c r="C36" s="62"/>
      <c r="D36" s="62"/>
      <c r="E36" s="62"/>
      <c r="F36" s="62"/>
      <c r="G36" s="62"/>
      <c r="H36" s="62"/>
      <c r="I36" s="62"/>
      <c r="J36" s="62"/>
      <c r="K36" s="62"/>
      <c r="L36" s="62"/>
      <c r="M36" s="63"/>
      <c r="N36" s="63"/>
      <c r="O36" s="63"/>
      <c r="P36" s="62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</row>
    <row r="37" ht="15.75" customHeight="1">
      <c r="A37" s="60"/>
      <c r="B37" s="69"/>
      <c r="C37" s="62"/>
      <c r="D37" s="62"/>
      <c r="E37" s="62"/>
      <c r="F37" s="62"/>
      <c r="G37" s="62"/>
      <c r="H37" s="62"/>
      <c r="I37" s="62"/>
      <c r="J37" s="62"/>
      <c r="K37" s="62"/>
      <c r="L37" s="62"/>
      <c r="M37" s="63"/>
      <c r="N37" s="63"/>
      <c r="O37" s="63"/>
      <c r="P37" s="62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</row>
    <row r="38" ht="15.75" customHeight="1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</row>
    <row r="39" ht="15.75" customHeight="1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  <c r="AF39" s="6"/>
      <c r="AG39" s="6"/>
    </row>
    <row r="40" ht="15.75" customHeight="1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  <c r="AF40" s="6"/>
      <c r="AG40" s="6"/>
    </row>
    <row r="41" ht="15.75" customHeight="1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  <c r="AF41" s="6"/>
      <c r="AG41" s="6"/>
    </row>
    <row r="42" ht="15.75" customHeight="1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  <c r="AF42" s="6"/>
      <c r="AG42" s="6"/>
    </row>
    <row r="43" ht="15.75" customHeight="1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  <c r="AF43" s="6"/>
      <c r="AG43" s="6"/>
    </row>
    <row r="44" ht="15.75" customHeight="1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  <c r="AG44" s="6"/>
    </row>
    <row r="45" ht="15.75" customHeight="1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  <c r="AG45" s="6"/>
    </row>
    <row r="46" ht="15.75" customHeight="1">
      <c r="A46" s="6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/>
      <c r="AG46" s="6"/>
    </row>
    <row r="47" ht="15.75" customHeight="1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  <c r="AF47" s="6"/>
      <c r="AG47" s="6"/>
    </row>
    <row r="48" ht="15.75" customHeight="1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  <c r="AG48" s="6"/>
    </row>
    <row r="49" ht="15.75" customHeight="1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</row>
    <row r="50" ht="15.75" customHeight="1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/>
    </row>
    <row r="51" ht="15.75" customHeight="1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</row>
    <row r="52" ht="15.75" customHeight="1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</row>
    <row r="53" ht="15.75" customHeight="1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  <c r="AG53" s="6"/>
    </row>
    <row r="54" ht="15.75" customHeight="1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  <c r="AG54" s="6"/>
    </row>
    <row r="55" ht="15.75" customHeight="1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  <c r="AG55" s="6"/>
    </row>
    <row r="56" ht="15.75" customHeight="1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  <c r="AG56" s="6"/>
    </row>
    <row r="57" ht="15.75" customHeight="1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/>
      <c r="AG57" s="6"/>
    </row>
    <row r="58" ht="15.75" customHeight="1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  <c r="AF58" s="6"/>
      <c r="AG58" s="6"/>
    </row>
    <row r="59" ht="15.75" customHeight="1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  <c r="AE59" s="6"/>
      <c r="AF59" s="6"/>
      <c r="AG59" s="6"/>
    </row>
    <row r="60" ht="15.75" customHeight="1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  <c r="AF60" s="6"/>
      <c r="AG60" s="6"/>
    </row>
    <row r="61" ht="15.75" customHeight="1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6"/>
      <c r="AG61" s="6"/>
    </row>
    <row r="62" ht="15.75" customHeight="1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  <c r="AF62" s="6"/>
      <c r="AG62" s="6"/>
    </row>
    <row r="63" ht="15.75" customHeight="1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  <c r="AF63" s="6"/>
      <c r="AG63" s="6"/>
    </row>
    <row r="64" ht="15.75" customHeight="1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  <c r="AG64" s="6"/>
    </row>
    <row r="65" ht="15.75" customHeight="1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  <c r="AE65" s="6"/>
      <c r="AF65" s="6"/>
      <c r="AG65" s="6"/>
    </row>
    <row r="66" ht="15.75" customHeight="1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  <c r="AE66" s="6"/>
      <c r="AF66" s="6"/>
      <c r="AG66" s="6"/>
    </row>
    <row r="67" ht="15.75" customHeight="1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  <c r="AD67" s="6"/>
      <c r="AE67" s="6"/>
      <c r="AF67" s="6"/>
      <c r="AG67" s="6"/>
    </row>
    <row r="68" ht="15.75" customHeight="1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  <c r="AE68" s="6"/>
      <c r="AF68" s="6"/>
      <c r="AG68" s="6"/>
    </row>
    <row r="69" ht="15.75" customHeight="1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  <c r="AD69" s="6"/>
      <c r="AE69" s="6"/>
      <c r="AF69" s="6"/>
      <c r="AG69" s="6"/>
    </row>
    <row r="70" ht="15.75" customHeight="1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  <c r="AE70" s="6"/>
      <c r="AF70" s="6"/>
      <c r="AG70" s="6"/>
    </row>
    <row r="71" ht="15.75" customHeight="1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  <c r="AC71" s="6"/>
      <c r="AD71" s="6"/>
      <c r="AE71" s="6"/>
      <c r="AF71" s="6"/>
      <c r="AG71" s="6"/>
    </row>
    <row r="72" ht="15.75" customHeight="1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  <c r="AD72" s="6"/>
      <c r="AE72" s="6"/>
      <c r="AF72" s="6"/>
      <c r="AG72" s="6"/>
    </row>
    <row r="73" ht="15.75" customHeight="1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  <c r="AC73" s="6"/>
      <c r="AD73" s="6"/>
      <c r="AE73" s="6"/>
      <c r="AF73" s="6"/>
      <c r="AG73" s="6"/>
    </row>
    <row r="74" ht="15.75" customHeight="1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  <c r="AE74" s="6"/>
      <c r="AF74" s="6"/>
      <c r="AG74" s="6"/>
    </row>
    <row r="75" ht="15.75" customHeight="1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  <c r="AD75" s="6"/>
      <c r="AE75" s="6"/>
      <c r="AF75" s="6"/>
      <c r="AG75" s="6"/>
    </row>
    <row r="76" ht="15.75" customHeight="1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  <c r="AE76" s="6"/>
      <c r="AF76" s="6"/>
      <c r="AG76" s="6"/>
    </row>
    <row r="77" ht="15.75" customHeight="1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  <c r="AE77" s="6"/>
      <c r="AF77" s="6"/>
      <c r="AG77" s="6"/>
    </row>
    <row r="78" ht="15.75" customHeight="1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  <c r="AE78" s="6"/>
      <c r="AF78" s="6"/>
      <c r="AG78" s="6"/>
    </row>
    <row r="79" ht="15.75" customHeight="1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  <c r="AD79" s="6"/>
      <c r="AE79" s="6"/>
      <c r="AF79" s="6"/>
      <c r="AG79" s="6"/>
    </row>
    <row r="80" ht="15.75" customHeight="1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  <c r="AE80" s="6"/>
      <c r="AF80" s="6"/>
      <c r="AG80" s="6"/>
    </row>
    <row r="81" ht="15.75" customHeight="1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  <c r="AE81" s="6"/>
      <c r="AF81" s="6"/>
      <c r="AG81" s="6"/>
    </row>
    <row r="82" ht="15.75" customHeight="1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  <c r="AE82" s="6"/>
      <c r="AF82" s="6"/>
      <c r="AG82" s="6"/>
    </row>
    <row r="83" ht="15.75" customHeight="1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  <c r="AB83" s="6"/>
      <c r="AC83" s="6"/>
      <c r="AD83" s="6"/>
      <c r="AE83" s="6"/>
      <c r="AF83" s="6"/>
      <c r="AG83" s="6"/>
    </row>
    <row r="84" ht="15.75" customHeight="1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  <c r="AB84" s="6"/>
      <c r="AC84" s="6"/>
      <c r="AD84" s="6"/>
      <c r="AE84" s="6"/>
      <c r="AF84" s="6"/>
      <c r="AG84" s="6"/>
    </row>
    <row r="85" ht="15.75" customHeight="1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  <c r="AB85" s="6"/>
      <c r="AC85" s="6"/>
      <c r="AD85" s="6"/>
      <c r="AE85" s="6"/>
      <c r="AF85" s="6"/>
      <c r="AG85" s="6"/>
    </row>
    <row r="86" ht="15.75" customHeight="1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  <c r="AB86" s="6"/>
      <c r="AC86" s="6"/>
      <c r="AD86" s="6"/>
      <c r="AE86" s="6"/>
      <c r="AF86" s="6"/>
      <c r="AG86" s="6"/>
    </row>
    <row r="87" ht="15.75" customHeight="1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  <c r="AB87" s="6"/>
      <c r="AC87" s="6"/>
      <c r="AD87" s="6"/>
      <c r="AE87" s="6"/>
      <c r="AF87" s="6"/>
      <c r="AG87" s="6"/>
    </row>
    <row r="88" ht="15.75" customHeight="1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  <c r="AB88" s="6"/>
      <c r="AC88" s="6"/>
      <c r="AD88" s="6"/>
      <c r="AE88" s="6"/>
      <c r="AF88" s="6"/>
      <c r="AG88" s="6"/>
    </row>
    <row r="89" ht="15.75" customHeight="1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  <c r="AB89" s="6"/>
      <c r="AC89" s="6"/>
      <c r="AD89" s="6"/>
      <c r="AE89" s="6"/>
      <c r="AF89" s="6"/>
      <c r="AG89" s="6"/>
    </row>
    <row r="90" ht="15.75" customHeight="1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  <c r="AB90" s="6"/>
      <c r="AC90" s="6"/>
      <c r="AD90" s="6"/>
      <c r="AE90" s="6"/>
      <c r="AF90" s="6"/>
      <c r="AG90" s="6"/>
    </row>
    <row r="91" ht="15.75" customHeight="1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  <c r="AB91" s="6"/>
      <c r="AC91" s="6"/>
      <c r="AD91" s="6"/>
      <c r="AE91" s="6"/>
      <c r="AF91" s="6"/>
      <c r="AG91" s="6"/>
    </row>
    <row r="92" ht="15.75" customHeight="1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  <c r="AB92" s="6"/>
      <c r="AC92" s="6"/>
      <c r="AD92" s="6"/>
      <c r="AE92" s="6"/>
      <c r="AF92" s="6"/>
      <c r="AG92" s="6"/>
    </row>
    <row r="93" ht="15.75" customHeight="1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6"/>
      <c r="AB93" s="6"/>
      <c r="AC93" s="6"/>
      <c r="AD93" s="6"/>
      <c r="AE93" s="6"/>
      <c r="AF93" s="6"/>
      <c r="AG93" s="6"/>
    </row>
    <row r="94" ht="15.75" customHeight="1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  <c r="AB94" s="6"/>
      <c r="AC94" s="6"/>
      <c r="AD94" s="6"/>
      <c r="AE94" s="6"/>
      <c r="AF94" s="6"/>
      <c r="AG94" s="6"/>
    </row>
    <row r="95" ht="15.75" customHeight="1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  <c r="AB95" s="6"/>
      <c r="AC95" s="6"/>
      <c r="AD95" s="6"/>
      <c r="AE95" s="6"/>
      <c r="AF95" s="6"/>
      <c r="AG95" s="6"/>
    </row>
    <row r="96" ht="15.75" customHeight="1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  <c r="AA96" s="6"/>
      <c r="AB96" s="6"/>
      <c r="AC96" s="6"/>
      <c r="AD96" s="6"/>
      <c r="AE96" s="6"/>
      <c r="AF96" s="6"/>
      <c r="AG96" s="6"/>
    </row>
    <row r="97" ht="15.75" customHeight="1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  <c r="AA97" s="6"/>
      <c r="AB97" s="6"/>
      <c r="AC97" s="6"/>
      <c r="AD97" s="6"/>
      <c r="AE97" s="6"/>
      <c r="AF97" s="6"/>
      <c r="AG97" s="6"/>
    </row>
    <row r="98" ht="15.75" customHeight="1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  <c r="AB98" s="6"/>
      <c r="AC98" s="6"/>
      <c r="AD98" s="6"/>
      <c r="AE98" s="6"/>
      <c r="AF98" s="6"/>
      <c r="AG98" s="6"/>
    </row>
    <row r="99" ht="15.75" customHeight="1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  <c r="AA99" s="6"/>
      <c r="AB99" s="6"/>
      <c r="AC99" s="6"/>
      <c r="AD99" s="6"/>
      <c r="AE99" s="6"/>
      <c r="AF99" s="6"/>
      <c r="AG99" s="6"/>
    </row>
    <row r="100" ht="15.75" customHeight="1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6"/>
      <c r="AB100" s="6"/>
      <c r="AC100" s="6"/>
      <c r="AD100" s="6"/>
      <c r="AE100" s="6"/>
      <c r="AF100" s="6"/>
      <c r="AG100" s="6"/>
    </row>
    <row r="101" ht="15.75" customHeight="1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  <c r="AA101" s="6"/>
      <c r="AB101" s="6"/>
      <c r="AC101" s="6"/>
      <c r="AD101" s="6"/>
      <c r="AE101" s="6"/>
      <c r="AF101" s="6"/>
      <c r="AG101" s="6"/>
    </row>
    <row r="102" ht="15.75" customHeight="1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  <c r="AA102" s="6"/>
      <c r="AB102" s="6"/>
      <c r="AC102" s="6"/>
      <c r="AD102" s="6"/>
      <c r="AE102" s="6"/>
      <c r="AF102" s="6"/>
      <c r="AG102" s="6"/>
    </row>
    <row r="103" ht="15.75" customHeight="1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  <c r="AA103" s="6"/>
      <c r="AB103" s="6"/>
      <c r="AC103" s="6"/>
      <c r="AD103" s="6"/>
      <c r="AE103" s="6"/>
      <c r="AF103" s="6"/>
      <c r="AG103" s="6"/>
    </row>
    <row r="104" ht="15.75" customHeight="1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  <c r="AA104" s="6"/>
      <c r="AB104" s="6"/>
      <c r="AC104" s="6"/>
      <c r="AD104" s="6"/>
      <c r="AE104" s="6"/>
      <c r="AF104" s="6"/>
      <c r="AG104" s="6"/>
    </row>
    <row r="105" ht="15.75" customHeight="1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  <c r="AA105" s="6"/>
      <c r="AB105" s="6"/>
      <c r="AC105" s="6"/>
      <c r="AD105" s="6"/>
      <c r="AE105" s="6"/>
      <c r="AF105" s="6"/>
      <c r="AG105" s="6"/>
    </row>
    <row r="106" ht="15.75" customHeight="1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  <c r="AA106" s="6"/>
      <c r="AB106" s="6"/>
      <c r="AC106" s="6"/>
      <c r="AD106" s="6"/>
      <c r="AE106" s="6"/>
      <c r="AF106" s="6"/>
      <c r="AG106" s="6"/>
    </row>
    <row r="107" ht="15.75" customHeight="1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  <c r="AA107" s="6"/>
      <c r="AB107" s="6"/>
      <c r="AC107" s="6"/>
      <c r="AD107" s="6"/>
      <c r="AE107" s="6"/>
      <c r="AF107" s="6"/>
      <c r="AG107" s="6"/>
    </row>
    <row r="108" ht="15.75" customHeight="1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  <c r="AA108" s="6"/>
      <c r="AB108" s="6"/>
      <c r="AC108" s="6"/>
      <c r="AD108" s="6"/>
      <c r="AE108" s="6"/>
      <c r="AF108" s="6"/>
      <c r="AG108" s="6"/>
    </row>
    <row r="109" ht="15.75" customHeight="1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  <c r="AA109" s="6"/>
      <c r="AB109" s="6"/>
      <c r="AC109" s="6"/>
      <c r="AD109" s="6"/>
      <c r="AE109" s="6"/>
      <c r="AF109" s="6"/>
      <c r="AG109" s="6"/>
    </row>
    <row r="110" ht="15.75" customHeight="1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  <c r="AA110" s="6"/>
      <c r="AB110" s="6"/>
      <c r="AC110" s="6"/>
      <c r="AD110" s="6"/>
      <c r="AE110" s="6"/>
      <c r="AF110" s="6"/>
      <c r="AG110" s="6"/>
    </row>
    <row r="111" ht="15.75" customHeight="1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  <c r="AA111" s="6"/>
      <c r="AB111" s="6"/>
      <c r="AC111" s="6"/>
      <c r="AD111" s="6"/>
      <c r="AE111" s="6"/>
      <c r="AF111" s="6"/>
      <c r="AG111" s="6"/>
    </row>
    <row r="112" ht="15.75" customHeight="1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  <c r="AA112" s="6"/>
      <c r="AB112" s="6"/>
      <c r="AC112" s="6"/>
      <c r="AD112" s="6"/>
      <c r="AE112" s="6"/>
      <c r="AF112" s="6"/>
      <c r="AG112" s="6"/>
    </row>
    <row r="113" ht="15.75" customHeight="1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  <c r="AA113" s="6"/>
      <c r="AB113" s="6"/>
      <c r="AC113" s="6"/>
      <c r="AD113" s="6"/>
      <c r="AE113" s="6"/>
      <c r="AF113" s="6"/>
      <c r="AG113" s="6"/>
    </row>
    <row r="114" ht="15.75" customHeight="1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  <c r="AA114" s="6"/>
      <c r="AB114" s="6"/>
      <c r="AC114" s="6"/>
      <c r="AD114" s="6"/>
      <c r="AE114" s="6"/>
      <c r="AF114" s="6"/>
      <c r="AG114" s="6"/>
    </row>
    <row r="115" ht="15.75" customHeight="1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  <c r="AA115" s="6"/>
      <c r="AB115" s="6"/>
      <c r="AC115" s="6"/>
      <c r="AD115" s="6"/>
      <c r="AE115" s="6"/>
      <c r="AF115" s="6"/>
      <c r="AG115" s="6"/>
    </row>
    <row r="116" ht="15.75" customHeight="1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  <c r="AA116" s="6"/>
      <c r="AB116" s="6"/>
      <c r="AC116" s="6"/>
      <c r="AD116" s="6"/>
      <c r="AE116" s="6"/>
      <c r="AF116" s="6"/>
      <c r="AG116" s="6"/>
    </row>
    <row r="117" ht="15.75" customHeight="1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  <c r="AA117" s="6"/>
      <c r="AB117" s="6"/>
      <c r="AC117" s="6"/>
      <c r="AD117" s="6"/>
      <c r="AE117" s="6"/>
      <c r="AF117" s="6"/>
      <c r="AG117" s="6"/>
    </row>
    <row r="118" ht="15.75" customHeight="1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  <c r="AA118" s="6"/>
      <c r="AB118" s="6"/>
      <c r="AC118" s="6"/>
      <c r="AD118" s="6"/>
      <c r="AE118" s="6"/>
      <c r="AF118" s="6"/>
      <c r="AG118" s="6"/>
    </row>
    <row r="119" ht="15.75" customHeight="1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  <c r="AA119" s="6"/>
      <c r="AB119" s="6"/>
      <c r="AC119" s="6"/>
      <c r="AD119" s="6"/>
      <c r="AE119" s="6"/>
      <c r="AF119" s="6"/>
      <c r="AG119" s="6"/>
    </row>
    <row r="120" ht="15.75" customHeight="1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  <c r="AA120" s="6"/>
      <c r="AB120" s="6"/>
      <c r="AC120" s="6"/>
      <c r="AD120" s="6"/>
      <c r="AE120" s="6"/>
      <c r="AF120" s="6"/>
      <c r="AG120" s="6"/>
    </row>
    <row r="121" ht="15.75" customHeight="1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  <c r="AA121" s="6"/>
      <c r="AB121" s="6"/>
      <c r="AC121" s="6"/>
      <c r="AD121" s="6"/>
      <c r="AE121" s="6"/>
      <c r="AF121" s="6"/>
      <c r="AG121" s="6"/>
    </row>
    <row r="122" ht="15.75" customHeight="1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  <c r="AA122" s="6"/>
      <c r="AB122" s="6"/>
      <c r="AC122" s="6"/>
      <c r="AD122" s="6"/>
      <c r="AE122" s="6"/>
      <c r="AF122" s="6"/>
      <c r="AG122" s="6"/>
    </row>
    <row r="123" ht="15.75" customHeight="1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  <c r="AA123" s="6"/>
      <c r="AB123" s="6"/>
      <c r="AC123" s="6"/>
      <c r="AD123" s="6"/>
      <c r="AE123" s="6"/>
      <c r="AF123" s="6"/>
      <c r="AG123" s="6"/>
    </row>
    <row r="124" ht="15.75" customHeight="1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  <c r="AA124" s="6"/>
      <c r="AB124" s="6"/>
      <c r="AC124" s="6"/>
      <c r="AD124" s="6"/>
      <c r="AE124" s="6"/>
      <c r="AF124" s="6"/>
      <c r="AG124" s="6"/>
    </row>
    <row r="125" ht="15.75" customHeight="1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  <c r="AA125" s="6"/>
      <c r="AB125" s="6"/>
      <c r="AC125" s="6"/>
      <c r="AD125" s="6"/>
      <c r="AE125" s="6"/>
      <c r="AF125" s="6"/>
      <c r="AG125" s="6"/>
    </row>
    <row r="126" ht="15.75" customHeight="1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  <c r="AA126" s="6"/>
      <c r="AB126" s="6"/>
      <c r="AC126" s="6"/>
      <c r="AD126" s="6"/>
      <c r="AE126" s="6"/>
      <c r="AF126" s="6"/>
      <c r="AG126" s="6"/>
    </row>
    <row r="127" ht="15.75" customHeight="1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  <c r="AA127" s="6"/>
      <c r="AB127" s="6"/>
      <c r="AC127" s="6"/>
      <c r="AD127" s="6"/>
      <c r="AE127" s="6"/>
      <c r="AF127" s="6"/>
      <c r="AG127" s="6"/>
    </row>
    <row r="128" ht="15.75" customHeight="1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  <c r="AA128" s="6"/>
      <c r="AB128" s="6"/>
      <c r="AC128" s="6"/>
      <c r="AD128" s="6"/>
      <c r="AE128" s="6"/>
      <c r="AF128" s="6"/>
      <c r="AG128" s="6"/>
    </row>
    <row r="129" ht="15.75" customHeight="1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  <c r="AA129" s="6"/>
      <c r="AB129" s="6"/>
      <c r="AC129" s="6"/>
      <c r="AD129" s="6"/>
      <c r="AE129" s="6"/>
      <c r="AF129" s="6"/>
      <c r="AG129" s="6"/>
    </row>
    <row r="130" ht="15.75" customHeight="1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  <c r="AA130" s="6"/>
      <c r="AB130" s="6"/>
      <c r="AC130" s="6"/>
      <c r="AD130" s="6"/>
      <c r="AE130" s="6"/>
      <c r="AF130" s="6"/>
      <c r="AG130" s="6"/>
    </row>
    <row r="131" ht="15.75" customHeight="1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  <c r="AA131" s="6"/>
      <c r="AB131" s="6"/>
      <c r="AC131" s="6"/>
      <c r="AD131" s="6"/>
      <c r="AE131" s="6"/>
      <c r="AF131" s="6"/>
      <c r="AG131" s="6"/>
    </row>
    <row r="132" ht="15.75" customHeight="1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  <c r="AA132" s="6"/>
      <c r="AB132" s="6"/>
      <c r="AC132" s="6"/>
      <c r="AD132" s="6"/>
      <c r="AE132" s="6"/>
      <c r="AF132" s="6"/>
      <c r="AG132" s="6"/>
    </row>
    <row r="133" ht="15.75" customHeight="1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  <c r="AA133" s="6"/>
      <c r="AB133" s="6"/>
      <c r="AC133" s="6"/>
      <c r="AD133" s="6"/>
      <c r="AE133" s="6"/>
      <c r="AF133" s="6"/>
      <c r="AG133" s="6"/>
    </row>
    <row r="134" ht="15.75" customHeight="1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  <c r="AA134" s="6"/>
      <c r="AB134" s="6"/>
      <c r="AC134" s="6"/>
      <c r="AD134" s="6"/>
      <c r="AE134" s="6"/>
      <c r="AF134" s="6"/>
      <c r="AG134" s="6"/>
    </row>
    <row r="135" ht="15.75" customHeight="1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  <c r="AA135" s="6"/>
      <c r="AB135" s="6"/>
      <c r="AC135" s="6"/>
      <c r="AD135" s="6"/>
      <c r="AE135" s="6"/>
      <c r="AF135" s="6"/>
      <c r="AG135" s="6"/>
    </row>
    <row r="136" ht="15.75" customHeight="1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  <c r="AA136" s="6"/>
      <c r="AB136" s="6"/>
      <c r="AC136" s="6"/>
      <c r="AD136" s="6"/>
      <c r="AE136" s="6"/>
      <c r="AF136" s="6"/>
      <c r="AG136" s="6"/>
    </row>
    <row r="137" ht="15.75" customHeight="1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  <c r="AA137" s="6"/>
      <c r="AB137" s="6"/>
      <c r="AC137" s="6"/>
      <c r="AD137" s="6"/>
      <c r="AE137" s="6"/>
      <c r="AF137" s="6"/>
      <c r="AG137" s="6"/>
    </row>
    <row r="138" ht="15.75" customHeight="1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  <c r="AA138" s="6"/>
      <c r="AB138" s="6"/>
      <c r="AC138" s="6"/>
      <c r="AD138" s="6"/>
      <c r="AE138" s="6"/>
      <c r="AF138" s="6"/>
      <c r="AG138" s="6"/>
    </row>
    <row r="139" ht="15.75" customHeight="1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  <c r="AA139" s="6"/>
      <c r="AB139" s="6"/>
      <c r="AC139" s="6"/>
      <c r="AD139" s="6"/>
      <c r="AE139" s="6"/>
      <c r="AF139" s="6"/>
      <c r="AG139" s="6"/>
    </row>
    <row r="140" ht="15.75" customHeight="1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  <c r="AA140" s="6"/>
      <c r="AB140" s="6"/>
      <c r="AC140" s="6"/>
      <c r="AD140" s="6"/>
      <c r="AE140" s="6"/>
      <c r="AF140" s="6"/>
      <c r="AG140" s="6"/>
    </row>
    <row r="141" ht="15.75" customHeight="1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  <c r="AA141" s="6"/>
      <c r="AB141" s="6"/>
      <c r="AC141" s="6"/>
      <c r="AD141" s="6"/>
      <c r="AE141" s="6"/>
      <c r="AF141" s="6"/>
      <c r="AG141" s="6"/>
    </row>
    <row r="142" ht="15.75" customHeight="1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  <c r="AA142" s="6"/>
      <c r="AB142" s="6"/>
      <c r="AC142" s="6"/>
      <c r="AD142" s="6"/>
      <c r="AE142" s="6"/>
      <c r="AF142" s="6"/>
      <c r="AG142" s="6"/>
    </row>
    <row r="143" ht="15.75" customHeight="1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  <c r="AA143" s="6"/>
      <c r="AB143" s="6"/>
      <c r="AC143" s="6"/>
      <c r="AD143" s="6"/>
      <c r="AE143" s="6"/>
      <c r="AF143" s="6"/>
      <c r="AG143" s="6"/>
    </row>
    <row r="144" ht="15.75" customHeight="1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  <c r="AA144" s="6"/>
      <c r="AB144" s="6"/>
      <c r="AC144" s="6"/>
      <c r="AD144" s="6"/>
      <c r="AE144" s="6"/>
      <c r="AF144" s="6"/>
      <c r="AG144" s="6"/>
    </row>
    <row r="145" ht="15.75" customHeight="1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  <c r="AA145" s="6"/>
      <c r="AB145" s="6"/>
      <c r="AC145" s="6"/>
      <c r="AD145" s="6"/>
      <c r="AE145" s="6"/>
      <c r="AF145" s="6"/>
      <c r="AG145" s="6"/>
    </row>
    <row r="146" ht="15.75" customHeight="1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  <c r="AA146" s="6"/>
      <c r="AB146" s="6"/>
      <c r="AC146" s="6"/>
      <c r="AD146" s="6"/>
      <c r="AE146" s="6"/>
      <c r="AF146" s="6"/>
      <c r="AG146" s="6"/>
    </row>
    <row r="147" ht="15.75" customHeight="1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  <c r="AA147" s="6"/>
      <c r="AB147" s="6"/>
      <c r="AC147" s="6"/>
      <c r="AD147" s="6"/>
      <c r="AE147" s="6"/>
      <c r="AF147" s="6"/>
      <c r="AG147" s="6"/>
    </row>
    <row r="148" ht="15.75" customHeight="1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  <c r="AA148" s="6"/>
      <c r="AB148" s="6"/>
      <c r="AC148" s="6"/>
      <c r="AD148" s="6"/>
      <c r="AE148" s="6"/>
      <c r="AF148" s="6"/>
      <c r="AG148" s="6"/>
    </row>
    <row r="149" ht="15.75" customHeight="1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  <c r="AA149" s="6"/>
      <c r="AB149" s="6"/>
      <c r="AC149" s="6"/>
      <c r="AD149" s="6"/>
      <c r="AE149" s="6"/>
      <c r="AF149" s="6"/>
      <c r="AG149" s="6"/>
    </row>
    <row r="150" ht="15.75" customHeight="1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  <c r="AA150" s="6"/>
      <c r="AB150" s="6"/>
      <c r="AC150" s="6"/>
      <c r="AD150" s="6"/>
      <c r="AE150" s="6"/>
      <c r="AF150" s="6"/>
      <c r="AG150" s="6"/>
    </row>
    <row r="151" ht="15.75" customHeight="1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  <c r="AA151" s="6"/>
      <c r="AB151" s="6"/>
      <c r="AC151" s="6"/>
      <c r="AD151" s="6"/>
      <c r="AE151" s="6"/>
      <c r="AF151" s="6"/>
      <c r="AG151" s="6"/>
    </row>
    <row r="152" ht="15.75" customHeight="1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  <c r="AA152" s="6"/>
      <c r="AB152" s="6"/>
      <c r="AC152" s="6"/>
      <c r="AD152" s="6"/>
      <c r="AE152" s="6"/>
      <c r="AF152" s="6"/>
      <c r="AG152" s="6"/>
    </row>
    <row r="153" ht="15.75" customHeight="1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  <c r="AA153" s="6"/>
      <c r="AB153" s="6"/>
      <c r="AC153" s="6"/>
      <c r="AD153" s="6"/>
      <c r="AE153" s="6"/>
      <c r="AF153" s="6"/>
      <c r="AG153" s="6"/>
    </row>
    <row r="154" ht="15.75" customHeight="1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  <c r="AA154" s="6"/>
      <c r="AB154" s="6"/>
      <c r="AC154" s="6"/>
      <c r="AD154" s="6"/>
      <c r="AE154" s="6"/>
      <c r="AF154" s="6"/>
      <c r="AG154" s="6"/>
    </row>
    <row r="155" ht="15.75" customHeight="1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  <c r="AA155" s="6"/>
      <c r="AB155" s="6"/>
      <c r="AC155" s="6"/>
      <c r="AD155" s="6"/>
      <c r="AE155" s="6"/>
      <c r="AF155" s="6"/>
      <c r="AG155" s="6"/>
    </row>
    <row r="156" ht="15.75" customHeight="1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  <c r="AA156" s="6"/>
      <c r="AB156" s="6"/>
      <c r="AC156" s="6"/>
      <c r="AD156" s="6"/>
      <c r="AE156" s="6"/>
      <c r="AF156" s="6"/>
      <c r="AG156" s="6"/>
    </row>
    <row r="157" ht="15.75" customHeight="1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  <c r="AA157" s="6"/>
      <c r="AB157" s="6"/>
      <c r="AC157" s="6"/>
      <c r="AD157" s="6"/>
      <c r="AE157" s="6"/>
      <c r="AF157" s="6"/>
      <c r="AG157" s="6"/>
    </row>
    <row r="158" ht="15.75" customHeight="1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  <c r="AA158" s="6"/>
      <c r="AB158" s="6"/>
      <c r="AC158" s="6"/>
      <c r="AD158" s="6"/>
      <c r="AE158" s="6"/>
      <c r="AF158" s="6"/>
      <c r="AG158" s="6"/>
    </row>
    <row r="159" ht="15.75" customHeight="1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  <c r="AA159" s="6"/>
      <c r="AB159" s="6"/>
      <c r="AC159" s="6"/>
      <c r="AD159" s="6"/>
      <c r="AE159" s="6"/>
      <c r="AF159" s="6"/>
      <c r="AG159" s="6"/>
    </row>
    <row r="160" ht="15.75" customHeight="1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  <c r="AA160" s="6"/>
      <c r="AB160" s="6"/>
      <c r="AC160" s="6"/>
      <c r="AD160" s="6"/>
      <c r="AE160" s="6"/>
      <c r="AF160" s="6"/>
      <c r="AG160" s="6"/>
    </row>
    <row r="161" ht="15.75" customHeight="1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  <c r="AA161" s="6"/>
      <c r="AB161" s="6"/>
      <c r="AC161" s="6"/>
      <c r="AD161" s="6"/>
      <c r="AE161" s="6"/>
      <c r="AF161" s="6"/>
      <c r="AG161" s="6"/>
    </row>
    <row r="162" ht="15.75" customHeight="1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  <c r="AA162" s="6"/>
      <c r="AB162" s="6"/>
      <c r="AC162" s="6"/>
      <c r="AD162" s="6"/>
      <c r="AE162" s="6"/>
      <c r="AF162" s="6"/>
      <c r="AG162" s="6"/>
    </row>
    <row r="163" ht="15.75" customHeight="1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  <c r="AA163" s="6"/>
      <c r="AB163" s="6"/>
      <c r="AC163" s="6"/>
      <c r="AD163" s="6"/>
      <c r="AE163" s="6"/>
      <c r="AF163" s="6"/>
      <c r="AG163" s="6"/>
    </row>
    <row r="164" ht="15.75" customHeight="1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  <c r="AA164" s="6"/>
      <c r="AB164" s="6"/>
      <c r="AC164" s="6"/>
      <c r="AD164" s="6"/>
      <c r="AE164" s="6"/>
      <c r="AF164" s="6"/>
      <c r="AG164" s="6"/>
    </row>
    <row r="165" ht="15.75" customHeight="1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  <c r="AA165" s="6"/>
      <c r="AB165" s="6"/>
      <c r="AC165" s="6"/>
      <c r="AD165" s="6"/>
      <c r="AE165" s="6"/>
      <c r="AF165" s="6"/>
      <c r="AG165" s="6"/>
    </row>
    <row r="166" ht="15.75" customHeight="1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  <c r="AA166" s="6"/>
      <c r="AB166" s="6"/>
      <c r="AC166" s="6"/>
      <c r="AD166" s="6"/>
      <c r="AE166" s="6"/>
      <c r="AF166" s="6"/>
      <c r="AG166" s="6"/>
    </row>
    <row r="167" ht="15.75" customHeight="1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  <c r="AA167" s="6"/>
      <c r="AB167" s="6"/>
      <c r="AC167" s="6"/>
      <c r="AD167" s="6"/>
      <c r="AE167" s="6"/>
      <c r="AF167" s="6"/>
      <c r="AG167" s="6"/>
    </row>
    <row r="168" ht="15.75" customHeight="1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  <c r="AA168" s="6"/>
      <c r="AB168" s="6"/>
      <c r="AC168" s="6"/>
      <c r="AD168" s="6"/>
      <c r="AE168" s="6"/>
      <c r="AF168" s="6"/>
      <c r="AG168" s="6"/>
    </row>
    <row r="169" ht="15.75" customHeight="1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  <c r="AA169" s="6"/>
      <c r="AB169" s="6"/>
      <c r="AC169" s="6"/>
      <c r="AD169" s="6"/>
      <c r="AE169" s="6"/>
      <c r="AF169" s="6"/>
      <c r="AG169" s="6"/>
    </row>
    <row r="170" ht="15.75" customHeight="1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  <c r="AA170" s="6"/>
      <c r="AB170" s="6"/>
      <c r="AC170" s="6"/>
      <c r="AD170" s="6"/>
      <c r="AE170" s="6"/>
      <c r="AF170" s="6"/>
      <c r="AG170" s="6"/>
    </row>
    <row r="171" ht="15.75" customHeight="1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  <c r="AA171" s="6"/>
      <c r="AB171" s="6"/>
      <c r="AC171" s="6"/>
      <c r="AD171" s="6"/>
      <c r="AE171" s="6"/>
      <c r="AF171" s="6"/>
      <c r="AG171" s="6"/>
    </row>
    <row r="172" ht="15.75" customHeight="1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  <c r="AA172" s="6"/>
      <c r="AB172" s="6"/>
      <c r="AC172" s="6"/>
      <c r="AD172" s="6"/>
      <c r="AE172" s="6"/>
      <c r="AF172" s="6"/>
      <c r="AG172" s="6"/>
    </row>
    <row r="173" ht="15.75" customHeight="1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  <c r="AA173" s="6"/>
      <c r="AB173" s="6"/>
      <c r="AC173" s="6"/>
      <c r="AD173" s="6"/>
      <c r="AE173" s="6"/>
      <c r="AF173" s="6"/>
      <c r="AG173" s="6"/>
    </row>
    <row r="174" ht="15.75" customHeight="1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  <c r="AA174" s="6"/>
      <c r="AB174" s="6"/>
      <c r="AC174" s="6"/>
      <c r="AD174" s="6"/>
      <c r="AE174" s="6"/>
      <c r="AF174" s="6"/>
      <c r="AG174" s="6"/>
    </row>
    <row r="175" ht="15.75" customHeight="1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  <c r="AA175" s="6"/>
      <c r="AB175" s="6"/>
      <c r="AC175" s="6"/>
      <c r="AD175" s="6"/>
      <c r="AE175" s="6"/>
      <c r="AF175" s="6"/>
      <c r="AG175" s="6"/>
    </row>
    <row r="176" ht="15.75" customHeight="1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  <c r="AA176" s="6"/>
      <c r="AB176" s="6"/>
      <c r="AC176" s="6"/>
      <c r="AD176" s="6"/>
      <c r="AE176" s="6"/>
      <c r="AF176" s="6"/>
      <c r="AG176" s="6"/>
    </row>
    <row r="177" ht="15.75" customHeight="1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  <c r="AA177" s="6"/>
      <c r="AB177" s="6"/>
      <c r="AC177" s="6"/>
      <c r="AD177" s="6"/>
      <c r="AE177" s="6"/>
      <c r="AF177" s="6"/>
      <c r="AG177" s="6"/>
    </row>
    <row r="178" ht="15.75" customHeight="1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  <c r="AA178" s="6"/>
      <c r="AB178" s="6"/>
      <c r="AC178" s="6"/>
      <c r="AD178" s="6"/>
      <c r="AE178" s="6"/>
      <c r="AF178" s="6"/>
      <c r="AG178" s="6"/>
    </row>
    <row r="179" ht="15.75" customHeight="1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  <c r="AA179" s="6"/>
      <c r="AB179" s="6"/>
      <c r="AC179" s="6"/>
      <c r="AD179" s="6"/>
      <c r="AE179" s="6"/>
      <c r="AF179" s="6"/>
      <c r="AG179" s="6"/>
    </row>
    <row r="180" ht="15.75" customHeight="1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  <c r="AA180" s="6"/>
      <c r="AB180" s="6"/>
      <c r="AC180" s="6"/>
      <c r="AD180" s="6"/>
      <c r="AE180" s="6"/>
      <c r="AF180" s="6"/>
      <c r="AG180" s="6"/>
    </row>
    <row r="181" ht="15.75" customHeight="1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  <c r="AA181" s="6"/>
      <c r="AB181" s="6"/>
      <c r="AC181" s="6"/>
      <c r="AD181" s="6"/>
      <c r="AE181" s="6"/>
      <c r="AF181" s="6"/>
      <c r="AG181" s="6"/>
    </row>
    <row r="182" ht="15.75" customHeight="1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  <c r="AA182" s="6"/>
      <c r="AB182" s="6"/>
      <c r="AC182" s="6"/>
      <c r="AD182" s="6"/>
      <c r="AE182" s="6"/>
      <c r="AF182" s="6"/>
      <c r="AG182" s="6"/>
    </row>
    <row r="183" ht="15.75" customHeight="1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  <c r="AA183" s="6"/>
      <c r="AB183" s="6"/>
      <c r="AC183" s="6"/>
      <c r="AD183" s="6"/>
      <c r="AE183" s="6"/>
      <c r="AF183" s="6"/>
      <c r="AG183" s="6"/>
    </row>
    <row r="184" ht="15.75" customHeight="1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  <c r="AA184" s="6"/>
      <c r="AB184" s="6"/>
      <c r="AC184" s="6"/>
      <c r="AD184" s="6"/>
      <c r="AE184" s="6"/>
      <c r="AF184" s="6"/>
      <c r="AG184" s="6"/>
    </row>
    <row r="185" ht="15.75" customHeight="1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  <c r="AA185" s="6"/>
      <c r="AB185" s="6"/>
      <c r="AC185" s="6"/>
      <c r="AD185" s="6"/>
      <c r="AE185" s="6"/>
      <c r="AF185" s="6"/>
      <c r="AG185" s="6"/>
    </row>
    <row r="186" ht="15.75" customHeight="1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  <c r="AA186" s="6"/>
      <c r="AB186" s="6"/>
      <c r="AC186" s="6"/>
      <c r="AD186" s="6"/>
      <c r="AE186" s="6"/>
      <c r="AF186" s="6"/>
      <c r="AG186" s="6"/>
    </row>
    <row r="187" ht="15.75" customHeight="1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  <c r="AA187" s="6"/>
      <c r="AB187" s="6"/>
      <c r="AC187" s="6"/>
      <c r="AD187" s="6"/>
      <c r="AE187" s="6"/>
      <c r="AF187" s="6"/>
      <c r="AG187" s="6"/>
    </row>
    <row r="188" ht="15.75" customHeight="1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  <c r="AA188" s="6"/>
      <c r="AB188" s="6"/>
      <c r="AC188" s="6"/>
      <c r="AD188" s="6"/>
      <c r="AE188" s="6"/>
      <c r="AF188" s="6"/>
      <c r="AG188" s="6"/>
    </row>
    <row r="189" ht="15.75" customHeight="1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  <c r="AA189" s="6"/>
      <c r="AB189" s="6"/>
      <c r="AC189" s="6"/>
      <c r="AD189" s="6"/>
      <c r="AE189" s="6"/>
      <c r="AF189" s="6"/>
      <c r="AG189" s="6"/>
    </row>
    <row r="190" ht="15.75" customHeight="1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  <c r="AA190" s="6"/>
      <c r="AB190" s="6"/>
      <c r="AC190" s="6"/>
      <c r="AD190" s="6"/>
      <c r="AE190" s="6"/>
      <c r="AF190" s="6"/>
      <c r="AG190" s="6"/>
    </row>
    <row r="191" ht="15.75" customHeight="1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  <c r="AA191" s="6"/>
      <c r="AB191" s="6"/>
      <c r="AC191" s="6"/>
      <c r="AD191" s="6"/>
      <c r="AE191" s="6"/>
      <c r="AF191" s="6"/>
      <c r="AG191" s="6"/>
    </row>
    <row r="192" ht="15.75" customHeight="1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  <c r="AA192" s="6"/>
      <c r="AB192" s="6"/>
      <c r="AC192" s="6"/>
      <c r="AD192" s="6"/>
      <c r="AE192" s="6"/>
      <c r="AF192" s="6"/>
      <c r="AG192" s="6"/>
    </row>
    <row r="193" ht="15.75" customHeight="1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  <c r="AA193" s="6"/>
      <c r="AB193" s="6"/>
      <c r="AC193" s="6"/>
      <c r="AD193" s="6"/>
      <c r="AE193" s="6"/>
      <c r="AF193" s="6"/>
      <c r="AG193" s="6"/>
    </row>
    <row r="194" ht="15.75" customHeight="1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  <c r="AA194" s="6"/>
      <c r="AB194" s="6"/>
      <c r="AC194" s="6"/>
      <c r="AD194" s="6"/>
      <c r="AE194" s="6"/>
      <c r="AF194" s="6"/>
      <c r="AG194" s="6"/>
    </row>
    <row r="195" ht="15.75" customHeight="1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  <c r="AA195" s="6"/>
      <c r="AB195" s="6"/>
      <c r="AC195" s="6"/>
      <c r="AD195" s="6"/>
      <c r="AE195" s="6"/>
      <c r="AF195" s="6"/>
      <c r="AG195" s="6"/>
    </row>
    <row r="196" ht="15.75" customHeight="1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  <c r="AA196" s="6"/>
      <c r="AB196" s="6"/>
      <c r="AC196" s="6"/>
      <c r="AD196" s="6"/>
      <c r="AE196" s="6"/>
      <c r="AF196" s="6"/>
      <c r="AG196" s="6"/>
    </row>
    <row r="197" ht="15.75" customHeight="1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  <c r="AA197" s="6"/>
      <c r="AB197" s="6"/>
      <c r="AC197" s="6"/>
      <c r="AD197" s="6"/>
      <c r="AE197" s="6"/>
      <c r="AF197" s="6"/>
      <c r="AG197" s="6"/>
    </row>
    <row r="198" ht="15.75" customHeight="1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  <c r="AA198" s="6"/>
      <c r="AB198" s="6"/>
      <c r="AC198" s="6"/>
      <c r="AD198" s="6"/>
      <c r="AE198" s="6"/>
      <c r="AF198" s="6"/>
      <c r="AG198" s="6"/>
    </row>
    <row r="199" ht="15.75" customHeight="1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  <c r="AA199" s="6"/>
      <c r="AB199" s="6"/>
      <c r="AC199" s="6"/>
      <c r="AD199" s="6"/>
      <c r="AE199" s="6"/>
      <c r="AF199" s="6"/>
      <c r="AG199" s="6"/>
    </row>
    <row r="200" ht="15.75" customHeight="1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  <c r="AA200" s="6"/>
      <c r="AB200" s="6"/>
      <c r="AC200" s="6"/>
      <c r="AD200" s="6"/>
      <c r="AE200" s="6"/>
      <c r="AF200" s="6"/>
      <c r="AG200" s="6"/>
    </row>
    <row r="201" ht="15.75" customHeight="1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  <c r="AA201" s="6"/>
      <c r="AB201" s="6"/>
      <c r="AC201" s="6"/>
      <c r="AD201" s="6"/>
      <c r="AE201" s="6"/>
      <c r="AF201" s="6"/>
      <c r="AG201" s="6"/>
    </row>
    <row r="202" ht="15.75" customHeight="1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  <c r="AA202" s="6"/>
      <c r="AB202" s="6"/>
      <c r="AC202" s="6"/>
      <c r="AD202" s="6"/>
      <c r="AE202" s="6"/>
      <c r="AF202" s="6"/>
      <c r="AG202" s="6"/>
    </row>
    <row r="203" ht="15.75" customHeight="1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  <c r="AA203" s="6"/>
      <c r="AB203" s="6"/>
      <c r="AC203" s="6"/>
      <c r="AD203" s="6"/>
      <c r="AE203" s="6"/>
      <c r="AF203" s="6"/>
      <c r="AG203" s="6"/>
    </row>
    <row r="204" ht="15.75" customHeight="1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  <c r="AA204" s="6"/>
      <c r="AB204" s="6"/>
      <c r="AC204" s="6"/>
      <c r="AD204" s="6"/>
      <c r="AE204" s="6"/>
      <c r="AF204" s="6"/>
      <c r="AG204" s="6"/>
    </row>
    <row r="205" ht="15.75" customHeight="1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  <c r="AA205" s="6"/>
      <c r="AB205" s="6"/>
      <c r="AC205" s="6"/>
      <c r="AD205" s="6"/>
      <c r="AE205" s="6"/>
      <c r="AF205" s="6"/>
      <c r="AG205" s="6"/>
    </row>
    <row r="206" ht="15.75" customHeight="1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  <c r="AA206" s="6"/>
      <c r="AB206" s="6"/>
      <c r="AC206" s="6"/>
      <c r="AD206" s="6"/>
      <c r="AE206" s="6"/>
      <c r="AF206" s="6"/>
      <c r="AG206" s="6"/>
    </row>
    <row r="207" ht="15.75" customHeight="1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  <c r="AA207" s="6"/>
      <c r="AB207" s="6"/>
      <c r="AC207" s="6"/>
      <c r="AD207" s="6"/>
      <c r="AE207" s="6"/>
      <c r="AF207" s="6"/>
      <c r="AG207" s="6"/>
    </row>
    <row r="208" ht="15.75" customHeight="1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  <c r="AA208" s="6"/>
      <c r="AB208" s="6"/>
      <c r="AC208" s="6"/>
      <c r="AD208" s="6"/>
      <c r="AE208" s="6"/>
      <c r="AF208" s="6"/>
      <c r="AG208" s="6"/>
    </row>
    <row r="209" ht="15.75" customHeight="1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  <c r="AA209" s="6"/>
      <c r="AB209" s="6"/>
      <c r="AC209" s="6"/>
      <c r="AD209" s="6"/>
      <c r="AE209" s="6"/>
      <c r="AF209" s="6"/>
      <c r="AG209" s="6"/>
    </row>
    <row r="210" ht="15.75" customHeight="1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  <c r="AA210" s="6"/>
      <c r="AB210" s="6"/>
      <c r="AC210" s="6"/>
      <c r="AD210" s="6"/>
      <c r="AE210" s="6"/>
      <c r="AF210" s="6"/>
      <c r="AG210" s="6"/>
    </row>
    <row r="211" ht="15.75" customHeight="1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  <c r="AA211" s="6"/>
      <c r="AB211" s="6"/>
      <c r="AC211" s="6"/>
      <c r="AD211" s="6"/>
      <c r="AE211" s="6"/>
      <c r="AF211" s="6"/>
      <c r="AG211" s="6"/>
    </row>
    <row r="212" ht="15.75" customHeight="1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  <c r="AA212" s="6"/>
      <c r="AB212" s="6"/>
      <c r="AC212" s="6"/>
      <c r="AD212" s="6"/>
      <c r="AE212" s="6"/>
      <c r="AF212" s="6"/>
      <c r="AG212" s="6"/>
    </row>
    <row r="213" ht="15.75" customHeight="1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  <c r="AA213" s="6"/>
      <c r="AB213" s="6"/>
      <c r="AC213" s="6"/>
      <c r="AD213" s="6"/>
      <c r="AE213" s="6"/>
      <c r="AF213" s="6"/>
      <c r="AG213" s="6"/>
    </row>
    <row r="214" ht="15.75" customHeight="1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  <c r="AA214" s="6"/>
      <c r="AB214" s="6"/>
      <c r="AC214" s="6"/>
      <c r="AD214" s="6"/>
      <c r="AE214" s="6"/>
      <c r="AF214" s="6"/>
      <c r="AG214" s="6"/>
    </row>
    <row r="215" ht="15.75" customHeight="1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  <c r="AA215" s="6"/>
      <c r="AB215" s="6"/>
      <c r="AC215" s="6"/>
      <c r="AD215" s="6"/>
      <c r="AE215" s="6"/>
      <c r="AF215" s="6"/>
      <c r="AG215" s="6"/>
    </row>
    <row r="216" ht="15.75" customHeight="1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  <c r="AA216" s="6"/>
      <c r="AB216" s="6"/>
      <c r="AC216" s="6"/>
      <c r="AD216" s="6"/>
      <c r="AE216" s="6"/>
      <c r="AF216" s="6"/>
      <c r="AG216" s="6"/>
    </row>
    <row r="217" ht="15.75" customHeight="1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  <c r="AA217" s="6"/>
      <c r="AB217" s="6"/>
      <c r="AC217" s="6"/>
      <c r="AD217" s="6"/>
      <c r="AE217" s="6"/>
      <c r="AF217" s="6"/>
      <c r="AG217" s="6"/>
    </row>
    <row r="218" ht="15.75" customHeight="1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  <c r="AA218" s="6"/>
      <c r="AB218" s="6"/>
      <c r="AC218" s="6"/>
      <c r="AD218" s="6"/>
      <c r="AE218" s="6"/>
      <c r="AF218" s="6"/>
      <c r="AG218" s="6"/>
    </row>
    <row r="219" ht="15.75" customHeight="1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  <c r="AA219" s="6"/>
      <c r="AB219" s="6"/>
      <c r="AC219" s="6"/>
      <c r="AD219" s="6"/>
      <c r="AE219" s="6"/>
      <c r="AF219" s="6"/>
      <c r="AG219" s="6"/>
    </row>
    <row r="220" ht="15.75" customHeight="1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  <c r="AA220" s="6"/>
      <c r="AB220" s="6"/>
      <c r="AC220" s="6"/>
      <c r="AD220" s="6"/>
      <c r="AE220" s="6"/>
      <c r="AF220" s="6"/>
      <c r="AG220" s="6"/>
    </row>
    <row r="221" ht="15.75" customHeight="1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  <c r="AA221" s="6"/>
      <c r="AB221" s="6"/>
      <c r="AC221" s="6"/>
      <c r="AD221" s="6"/>
      <c r="AE221" s="6"/>
      <c r="AF221" s="6"/>
      <c r="AG221" s="6"/>
    </row>
    <row r="222" ht="15.75" customHeight="1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  <c r="AA222" s="6"/>
      <c r="AB222" s="6"/>
      <c r="AC222" s="6"/>
      <c r="AD222" s="6"/>
      <c r="AE222" s="6"/>
      <c r="AF222" s="6"/>
      <c r="AG222" s="6"/>
    </row>
    <row r="223" ht="15.75" customHeight="1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  <c r="AA223" s="6"/>
      <c r="AB223" s="6"/>
      <c r="AC223" s="6"/>
      <c r="AD223" s="6"/>
      <c r="AE223" s="6"/>
      <c r="AF223" s="6"/>
      <c r="AG223" s="6"/>
    </row>
    <row r="224" ht="15.75" customHeight="1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  <c r="AA224" s="6"/>
      <c r="AB224" s="6"/>
      <c r="AC224" s="6"/>
      <c r="AD224" s="6"/>
      <c r="AE224" s="6"/>
      <c r="AF224" s="6"/>
      <c r="AG224" s="6"/>
    </row>
    <row r="225" ht="15.75" customHeight="1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  <c r="AA225" s="6"/>
      <c r="AB225" s="6"/>
      <c r="AC225" s="6"/>
      <c r="AD225" s="6"/>
      <c r="AE225" s="6"/>
      <c r="AF225" s="6"/>
      <c r="AG225" s="6"/>
    </row>
    <row r="226" ht="15.75" customHeight="1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  <c r="AA226" s="6"/>
      <c r="AB226" s="6"/>
      <c r="AC226" s="6"/>
      <c r="AD226" s="6"/>
      <c r="AE226" s="6"/>
      <c r="AF226" s="6"/>
      <c r="AG226" s="6"/>
    </row>
    <row r="227" ht="15.75" customHeight="1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  <c r="AA227" s="6"/>
      <c r="AB227" s="6"/>
      <c r="AC227" s="6"/>
      <c r="AD227" s="6"/>
      <c r="AE227" s="6"/>
      <c r="AF227" s="6"/>
      <c r="AG227" s="6"/>
    </row>
    <row r="228" ht="15.75" customHeight="1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  <c r="AA228" s="6"/>
      <c r="AB228" s="6"/>
      <c r="AC228" s="6"/>
      <c r="AD228" s="6"/>
      <c r="AE228" s="6"/>
      <c r="AF228" s="6"/>
      <c r="AG228" s="6"/>
    </row>
    <row r="229" ht="15.75" customHeight="1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  <c r="AA229" s="6"/>
      <c r="AB229" s="6"/>
      <c r="AC229" s="6"/>
      <c r="AD229" s="6"/>
      <c r="AE229" s="6"/>
      <c r="AF229" s="6"/>
      <c r="AG229" s="6"/>
    </row>
    <row r="230" ht="15.75" customHeight="1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  <c r="AA230" s="6"/>
      <c r="AB230" s="6"/>
      <c r="AC230" s="6"/>
      <c r="AD230" s="6"/>
      <c r="AE230" s="6"/>
      <c r="AF230" s="6"/>
      <c r="AG230" s="6"/>
    </row>
    <row r="231" ht="15.75" customHeight="1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  <c r="AA231" s="6"/>
      <c r="AB231" s="6"/>
      <c r="AC231" s="6"/>
      <c r="AD231" s="6"/>
      <c r="AE231" s="6"/>
      <c r="AF231" s="6"/>
      <c r="AG231" s="6"/>
    </row>
    <row r="232" ht="15.75" customHeight="1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  <c r="AA232" s="6"/>
      <c r="AB232" s="6"/>
      <c r="AC232" s="6"/>
      <c r="AD232" s="6"/>
      <c r="AE232" s="6"/>
      <c r="AF232" s="6"/>
      <c r="AG232" s="6"/>
    </row>
    <row r="233" ht="15.75" customHeight="1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  <c r="AA233" s="6"/>
      <c r="AB233" s="6"/>
      <c r="AC233" s="6"/>
      <c r="AD233" s="6"/>
      <c r="AE233" s="6"/>
      <c r="AF233" s="6"/>
      <c r="AG233" s="6"/>
    </row>
    <row r="234" ht="15.75" customHeight="1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  <c r="AA234" s="6"/>
      <c r="AB234" s="6"/>
      <c r="AC234" s="6"/>
      <c r="AD234" s="6"/>
      <c r="AE234" s="6"/>
      <c r="AF234" s="6"/>
      <c r="AG234" s="6"/>
    </row>
    <row r="235" ht="15.75" customHeight="1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  <c r="AA235" s="6"/>
      <c r="AB235" s="6"/>
      <c r="AC235" s="6"/>
      <c r="AD235" s="6"/>
      <c r="AE235" s="6"/>
      <c r="AF235" s="6"/>
      <c r="AG235" s="6"/>
    </row>
    <row r="236" ht="15.75" customHeight="1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  <c r="AA236" s="6"/>
      <c r="AB236" s="6"/>
      <c r="AC236" s="6"/>
      <c r="AD236" s="6"/>
      <c r="AE236" s="6"/>
      <c r="AF236" s="6"/>
      <c r="AG236" s="6"/>
    </row>
    <row r="237" ht="15.75" customHeight="1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</row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</sheetData>
  <mergeCells count="26">
    <mergeCell ref="G3:I3"/>
    <mergeCell ref="J3:L3"/>
    <mergeCell ref="C1:P1"/>
    <mergeCell ref="A2:B2"/>
    <mergeCell ref="C2:P2"/>
    <mergeCell ref="B3:B4"/>
    <mergeCell ref="C3:E3"/>
    <mergeCell ref="F3:F4"/>
    <mergeCell ref="M3:O3"/>
    <mergeCell ref="A3:A4"/>
    <mergeCell ref="A5:A6"/>
    <mergeCell ref="B5:B6"/>
    <mergeCell ref="C5:E5"/>
    <mergeCell ref="F5:F6"/>
    <mergeCell ref="J5:L5"/>
    <mergeCell ref="M5:O5"/>
    <mergeCell ref="G15:I15"/>
    <mergeCell ref="G20:I20"/>
    <mergeCell ref="C31:J31"/>
    <mergeCell ref="G5:I5"/>
    <mergeCell ref="G8:I8"/>
    <mergeCell ref="G9:I9"/>
    <mergeCell ref="G11:I11"/>
    <mergeCell ref="G12:I12"/>
    <mergeCell ref="G13:I13"/>
    <mergeCell ref="G14:I14"/>
  </mergeCells>
  <drawing r:id="rId1"/>
</worksheet>
</file>