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_ STF SCHEDULE\"/>
    </mc:Choice>
  </mc:AlternateContent>
  <xr:revisionPtr revIDLastSave="0" documentId="13_ncr:1_{C4A8AF1E-1CC2-40C6-BB3E-1412E47AFC3E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E5" i="2" l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G8" i="2" s="1"/>
  <c r="H8" i="2" s="1"/>
  <c r="I8" i="2" s="1"/>
  <c r="K8" i="2" s="1"/>
  <c r="L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K10" i="2" s="1"/>
  <c r="L10" i="2" s="1"/>
  <c r="N10" i="2" s="1"/>
  <c r="O10" i="2" s="1"/>
  <c r="P10" i="2" s="1"/>
  <c r="C11" i="2" s="1"/>
  <c r="D11" i="2" s="1"/>
  <c r="E11" i="2" s="1"/>
  <c r="K11" i="2" s="1"/>
  <c r="L11" i="2" s="1"/>
  <c r="N11" i="2" s="1"/>
  <c r="O11" i="2" s="1"/>
  <c r="P11" i="2" s="1"/>
  <c r="C12" i="2" s="1"/>
  <c r="D12" i="2" s="1"/>
  <c r="E12" i="2" s="1"/>
  <c r="J12" i="2" s="1"/>
  <c r="K12" i="2" s="1"/>
  <c r="L12" i="2" s="1"/>
  <c r="M12" i="2" s="1"/>
  <c r="N12" i="2" s="1"/>
  <c r="O12" i="2" s="1"/>
  <c r="P12" i="2" s="1"/>
  <c r="C13" i="2" s="1"/>
  <c r="D13" i="2" s="1"/>
  <c r="E13" i="2" s="1"/>
  <c r="J13" i="2" s="1"/>
  <c r="K13" i="2" s="1"/>
  <c r="L13" i="2" s="1"/>
  <c r="M13" i="2" s="1"/>
  <c r="N13" i="2" s="1"/>
  <c r="O13" i="2" s="1"/>
  <c r="P13" i="2" s="1"/>
  <c r="C14" i="2" s="1"/>
  <c r="D14" i="2" s="1"/>
  <c r="E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C15" i="2" s="1"/>
  <c r="D15" i="2" s="1"/>
  <c r="E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C16" i="2" s="1"/>
  <c r="D16" i="2" s="1"/>
  <c r="E16" i="2" s="1"/>
  <c r="D5" i="2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M9" i="1" s="1"/>
  <c r="C10" i="1" s="1"/>
  <c r="D10" i="1" s="1"/>
  <c r="E10" i="1" s="1"/>
  <c r="H10" i="1" s="1"/>
  <c r="I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  <c r="C13" i="1" s="1"/>
  <c r="D13" i="1" s="1"/>
  <c r="E13" i="1" s="1"/>
  <c r="G13" i="1" s="1"/>
  <c r="H13" i="1" s="1"/>
  <c r="I13" i="1" s="1"/>
  <c r="J13" i="1" s="1"/>
  <c r="K13" i="1" s="1"/>
  <c r="L13" i="1" s="1"/>
  <c r="M13" i="1" s="1"/>
  <c r="C14" i="1" s="1"/>
  <c r="D14" i="1" s="1"/>
  <c r="E14" i="1" s="1"/>
  <c r="G14" i="1" s="1"/>
  <c r="H14" i="1" s="1"/>
  <c r="I14" i="1" s="1"/>
  <c r="J14" i="1" s="1"/>
  <c r="K14" i="1" s="1"/>
  <c r="L14" i="1" s="1"/>
  <c r="M14" i="1" s="1"/>
  <c r="C15" i="1" s="1"/>
  <c r="D15" i="1" s="1"/>
  <c r="E15" i="1" s="1"/>
  <c r="G15" i="1" s="1"/>
  <c r="H15" i="1" s="1"/>
  <c r="I15" i="1" s="1"/>
  <c r="M15" i="1" s="1"/>
  <c r="C16" i="1" s="1"/>
  <c r="D16" i="1" s="1"/>
  <c r="E16" i="1" s="1"/>
  <c r="G16" i="1" s="1"/>
  <c r="H16" i="1" s="1"/>
  <c r="I16" i="1" s="1"/>
  <c r="M16" i="1" s="1"/>
  <c r="C17" i="1" s="1"/>
  <c r="D17" i="1" s="1"/>
  <c r="E17" i="1" s="1"/>
  <c r="G17" i="1" s="1"/>
  <c r="H17" i="1" s="1"/>
  <c r="I17" i="1" s="1"/>
  <c r="M17" i="1" s="1"/>
  <c r="C18" i="1" s="1"/>
  <c r="D18" i="1" s="1"/>
  <c r="E18" i="1" s="1"/>
  <c r="G18" i="1" s="1"/>
  <c r="H18" i="1" s="1"/>
  <c r="I18" i="1" s="1"/>
  <c r="M18" i="1" s="1"/>
  <c r="C19" i="1" s="1"/>
  <c r="D19" i="1" s="1"/>
  <c r="E19" i="1" s="1"/>
  <c r="G19" i="1" s="1"/>
  <c r="H19" i="1" s="1"/>
  <c r="I19" i="1" s="1"/>
  <c r="J19" i="1" s="1"/>
  <c r="K19" i="1" s="1"/>
  <c r="L19" i="1" s="1"/>
  <c r="M19" i="1" s="1"/>
  <c r="C20" i="1" s="1"/>
  <c r="D20" i="1" s="1"/>
  <c r="E20" i="1" s="1"/>
  <c r="G20" i="1" s="1"/>
  <c r="H20" i="1" s="1"/>
  <c r="I20" i="1" s="1"/>
  <c r="M20" i="1" s="1"/>
  <c r="C21" i="1" s="1"/>
  <c r="D21" i="1" s="1"/>
  <c r="E21" i="1" s="1"/>
  <c r="G21" i="1" s="1"/>
  <c r="H21" i="1" s="1"/>
  <c r="I21" i="1" s="1"/>
  <c r="J21" i="1" s="1"/>
  <c r="K21" i="1" s="1"/>
  <c r="L21" i="1" s="1"/>
  <c r="M21" i="1" s="1"/>
  <c r="C22" i="1" s="1"/>
  <c r="D22" i="1" s="1"/>
  <c r="E22" i="1" s="1"/>
  <c r="G22" i="1" s="1"/>
  <c r="H22" i="1" s="1"/>
  <c r="I22" i="1" s="1"/>
  <c r="J22" i="1" s="1"/>
  <c r="K22" i="1" s="1"/>
  <c r="L22" i="1" s="1"/>
  <c r="M22" i="1" s="1"/>
  <c r="C23" i="1" s="1"/>
  <c r="D23" i="1" s="1"/>
  <c r="E23" i="1" s="1"/>
  <c r="G23" i="1" s="1"/>
  <c r="H23" i="1" s="1"/>
  <c r="I23" i="1" s="1"/>
  <c r="J23" i="1" s="1"/>
  <c r="K23" i="1" s="1"/>
  <c r="L23" i="1" s="1"/>
  <c r="M23" i="1" s="1"/>
  <c r="G16" i="2" l="1"/>
  <c r="H16" i="2" s="1"/>
  <c r="I16" i="2" s="1"/>
  <c r="J16" i="2"/>
  <c r="K16" i="2" s="1"/>
  <c r="L16" i="2" s="1"/>
  <c r="M16" i="2" s="1"/>
  <c r="N16" i="2" s="1"/>
  <c r="O16" i="2" s="1"/>
  <c r="P16" i="2" s="1"/>
  <c r="C17" i="2" s="1"/>
  <c r="D17" i="2" s="1"/>
  <c r="E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C18" i="2" s="1"/>
  <c r="D18" i="2" s="1"/>
  <c r="E18" i="2" s="1"/>
  <c r="J18" i="2" s="1"/>
  <c r="K18" i="2" s="1"/>
  <c r="L18" i="2" s="1"/>
  <c r="M18" i="2" s="1"/>
  <c r="N18" i="2" s="1"/>
  <c r="O18" i="2" s="1"/>
  <c r="P18" i="2" s="1"/>
  <c r="C19" i="2" s="1"/>
  <c r="D19" i="2" s="1"/>
  <c r="E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C20" i="2" s="1"/>
  <c r="D20" i="2" s="1"/>
  <c r="E20" i="2" s="1"/>
  <c r="J20" i="2" s="1"/>
  <c r="K20" i="2" s="1"/>
  <c r="L20" i="2" s="1"/>
  <c r="M20" i="2" s="1"/>
  <c r="N20" i="2" s="1"/>
  <c r="O20" i="2" s="1"/>
  <c r="P20" i="2" s="1"/>
  <c r="C21" i="2" s="1"/>
  <c r="D21" i="2" s="1"/>
  <c r="E21" i="2" s="1"/>
  <c r="J21" i="2" s="1"/>
  <c r="K21" i="2" s="1"/>
  <c r="L21" i="2" s="1"/>
  <c r="M21" i="2" s="1"/>
  <c r="N21" i="2" s="1"/>
  <c r="O21" i="2" s="1"/>
  <c r="P21" i="2" s="1"/>
</calcChain>
</file>

<file path=xl/sharedStrings.xml><?xml version="1.0" encoding="utf-8"?>
<sst xmlns="http://schemas.openxmlformats.org/spreadsheetml/2006/main" count="186" uniqueCount="100">
  <si>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</si>
  <si>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</si>
  <si>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</si>
  <si>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</si>
  <si>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</si>
  <si>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</si>
  <si>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</si>
  <si>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</si>
  <si>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</si>
  <si>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</si>
  <si>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</si>
  <si>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</si>
  <si>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</si>
  <si>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</si>
  <si>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</si>
  <si>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</si>
  <si>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</si>
  <si>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</si>
  <si>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</si>
  <si>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</si>
  <si>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</si>
  <si>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</si>
  <si>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</si>
  <si>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</si>
  <si>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</si>
  <si>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</si>
  <si>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</si>
  <si>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</si>
  <si>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</si>
  <si>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</si>
  <si>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</si>
  <si>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</si>
  <si>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</si>
  <si>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</si>
  <si>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</si>
  <si>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</si>
  <si>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</si>
  <si>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</si>
  <si>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</si>
  <si>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</si>
  <si>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</si>
  <si>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</si>
  <si>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</si>
  <si>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</si>
  <si>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</si>
  <si>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</si>
  <si>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</si>
  <si>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</si>
  <si>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</si>
  <si>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</si>
  <si>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</si>
  <si>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</si>
  <si>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</si>
  <si>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SH2510  ROTATION : VRANGEL &gt;&gt; SHANGHAI &gt;&gt; BUSAN &gt;&gt;VRANGEL</t>
  </si>
  <si>
    <t>VOY SH2511  ROTATION : VRANGEL &gt;&gt; SHANGHAI &gt;&gt;VRANGEL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</si>
  <si>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</si>
  <si>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</si>
  <si>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</si>
  <si>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</si>
  <si>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</si>
  <si>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</si>
  <si>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</si>
  <si>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</si>
  <si>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</si>
  <si>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</si>
  <si>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</si>
  <si>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</si>
  <si>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</si>
  <si>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</si>
  <si>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</si>
  <si>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</si>
  <si>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</si>
  <si>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</si>
  <si>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</si>
  <si>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</si>
  <si>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</si>
  <si>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</si>
  <si>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</si>
  <si>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</si>
  <si>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</si>
  <si>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</si>
  <si>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</si>
  <si>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</si>
  <si>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</si>
  <si>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</si>
  <si>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</si>
  <si>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</si>
  <si>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</si>
  <si>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</si>
  <si>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</si>
  <si>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</si>
  <si>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</si>
  <si>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</si>
  <si>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</si>
  <si>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</si>
  <si>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</si>
  <si>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</si>
  <si>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</si>
  <si>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Q2510 ROTATION :  VRANGEL &gt;&gt; RIZHAO &gt;&gt; NINGBO &gt;&gt; VRANGEL</t>
  </si>
  <si>
    <t>VOY Q2511 ROTATION :  VRANGEL &gt;&gt;BUSAN&gt;&gt; RIZHAO &gt;&gt; NINGBO &gt;&gt; VRANGEL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</si>
</sst>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theme="1"/>
      <name val="Times New Roman"/>
    </font>
    <font>
      <strike/>
      <sz val="11"/>
      <color theme="1"/>
      <name val="Times New Roman"/>
    </font>
    <font>
      <i/>
      <sz val="11"/>
      <color theme="1"/>
      <name val="Times New Roman"/>
    </font>
    <font>
      <i/>
      <sz val="11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3" fillId="0" borderId="11" xfId="0" applyNumberFormat="1" applyFont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19" fillId="0" borderId="0" xfId="0" applyFont="1"/>
    <xf numFmtId="0" fontId="22" fillId="4" borderId="0" xfId="0" applyFont="1" applyFill="1" applyAlignment="1">
      <alignment horizontal="left"/>
    </xf>
    <xf numFmtId="0" fontId="23" fillId="0" borderId="0" xfId="0" applyFont="1"/>
    <xf numFmtId="164" fontId="24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1" fillId="0" borderId="0" xfId="0" applyFont="1"/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9" xfId="0" applyFont="1" applyBorder="1"/>
    <xf numFmtId="0" fontId="8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0" fillId="0" borderId="0" xfId="0"/>
    <xf numFmtId="0" fontId="19" fillId="6" borderId="0" xfId="0" applyFont="1" applyFill="1" applyAlignment="1">
      <alignment horizontal="left" vertical="center" wrapText="1"/>
    </xf>
    <xf numFmtId="0" fontId="12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57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7.898437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45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8"/>
      <c r="B2" s="49"/>
      <c r="C2" s="50"/>
      <c r="D2" s="51"/>
      <c r="E2" s="51"/>
      <c r="F2" s="51"/>
      <c r="G2" s="51"/>
      <c r="H2" s="51"/>
      <c r="I2" s="51"/>
      <c r="J2" s="51"/>
      <c r="K2" s="51"/>
      <c r="L2" s="51"/>
      <c r="M2" s="4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52" t="s">
        <v>1</v>
      </c>
      <c r="B3" s="54" t="s">
        <v>2</v>
      </c>
      <c r="C3" s="55" t="s">
        <v>3</v>
      </c>
      <c r="D3" s="46"/>
      <c r="E3" s="47"/>
      <c r="F3" s="54" t="s">
        <v>2</v>
      </c>
      <c r="G3" s="55" t="s">
        <v>4</v>
      </c>
      <c r="H3" s="46"/>
      <c r="I3" s="47"/>
      <c r="J3" s="55" t="s">
        <v>5</v>
      </c>
      <c r="K3" s="46"/>
      <c r="L3" s="47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53"/>
      <c r="B4" s="49"/>
      <c r="C4" s="6" t="s">
        <v>7</v>
      </c>
      <c r="D4" s="6" t="s">
        <v>8</v>
      </c>
      <c r="E4" s="6" t="s">
        <v>9</v>
      </c>
      <c r="F4" s="49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7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hidden="1" customHeight="1">
      <c r="A6" s="11" t="s">
        <v>10</v>
      </c>
      <c r="B6" s="8" t="s">
        <v>13</v>
      </c>
      <c r="C6" s="9">
        <f t="shared" ref="C6:C23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 t="shared" ref="L6:L8" si="5">K6</f>
        <v>45995</v>
      </c>
      <c r="M6" s="10">
        <f t="shared" ref="M6:M7" si="6"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hidden="1" customHeight="1">
      <c r="A7" s="11" t="s">
        <v>10</v>
      </c>
      <c r="B7" s="8" t="s">
        <v>15</v>
      </c>
      <c r="C7" s="9">
        <f t="shared" si="3"/>
        <v>45998</v>
      </c>
      <c r="D7" s="9">
        <f t="shared" si="4"/>
        <v>45999</v>
      </c>
      <c r="E7" s="9">
        <f t="shared" ref="E7:E8" si="7">D7+3</f>
        <v>46002</v>
      </c>
      <c r="F7" s="8" t="s">
        <v>16</v>
      </c>
      <c r="G7" s="10">
        <f>E7+4</f>
        <v>46006</v>
      </c>
      <c r="H7" s="10">
        <f>G7+2</f>
        <v>46008</v>
      </c>
      <c r="I7" s="10">
        <f t="shared" ref="I7:I9" si="8">H7+1</f>
        <v>46009</v>
      </c>
      <c r="J7" s="10">
        <f t="shared" si="1"/>
        <v>46011</v>
      </c>
      <c r="K7" s="10">
        <f t="shared" si="2"/>
        <v>46011</v>
      </c>
      <c r="L7" s="10">
        <f t="shared" si="5"/>
        <v>46011</v>
      </c>
      <c r="M7" s="10">
        <f t="shared" si="6"/>
        <v>46014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hidden="1" customHeight="1">
      <c r="A8" s="11" t="s">
        <v>10</v>
      </c>
      <c r="B8" s="12" t="s">
        <v>17</v>
      </c>
      <c r="C8" s="9">
        <f t="shared" si="3"/>
        <v>46014</v>
      </c>
      <c r="D8" s="9">
        <f>C8</f>
        <v>46014</v>
      </c>
      <c r="E8" s="9">
        <f t="shared" si="7"/>
        <v>46017</v>
      </c>
      <c r="F8" s="8" t="s">
        <v>18</v>
      </c>
      <c r="G8" s="13" t="s">
        <v>19</v>
      </c>
      <c r="H8" s="14">
        <f>E8+3</f>
        <v>46020</v>
      </c>
      <c r="I8" s="14">
        <f t="shared" si="8"/>
        <v>46021</v>
      </c>
      <c r="J8" s="13" t="s">
        <v>20</v>
      </c>
      <c r="K8" s="14">
        <f>I8+4</f>
        <v>46025</v>
      </c>
      <c r="L8" s="14">
        <f t="shared" si="5"/>
        <v>46025</v>
      </c>
      <c r="M8" s="10">
        <f>L8+5</f>
        <v>46030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hidden="1" customHeight="1">
      <c r="A9" s="11" t="s">
        <v>10</v>
      </c>
      <c r="B9" s="8" t="s">
        <v>21</v>
      </c>
      <c r="C9" s="9">
        <f t="shared" si="3"/>
        <v>46030</v>
      </c>
      <c r="D9" s="9">
        <f t="shared" ref="D9:D10" si="9">C9+1</f>
        <v>46031</v>
      </c>
      <c r="E9" s="9">
        <f>D9+4</f>
        <v>46035</v>
      </c>
      <c r="F9" s="8" t="s">
        <v>22</v>
      </c>
      <c r="G9" s="15">
        <f>E9+4</f>
        <v>46039</v>
      </c>
      <c r="H9" s="10">
        <f>G9+2</f>
        <v>46041</v>
      </c>
      <c r="I9" s="10">
        <f t="shared" si="8"/>
        <v>46042</v>
      </c>
      <c r="J9" s="60" t="s">
        <v>23</v>
      </c>
      <c r="K9" s="46"/>
      <c r="L9" s="47"/>
      <c r="M9" s="10">
        <f>I9+5</f>
        <v>46047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hidden="1" customHeight="1">
      <c r="A10" s="11" t="s">
        <v>10</v>
      </c>
      <c r="B10" s="12" t="s">
        <v>24</v>
      </c>
      <c r="C10" s="9">
        <f t="shared" si="3"/>
        <v>46047</v>
      </c>
      <c r="D10" s="9">
        <f t="shared" si="9"/>
        <v>46048</v>
      </c>
      <c r="E10" s="9">
        <f>D10+3</f>
        <v>46051</v>
      </c>
      <c r="F10" s="8" t="s">
        <v>25</v>
      </c>
      <c r="G10" s="16" t="s">
        <v>19</v>
      </c>
      <c r="H10" s="14">
        <f>E10+3</f>
        <v>46054</v>
      </c>
      <c r="I10" s="14">
        <f>H10</f>
        <v>46054</v>
      </c>
      <c r="J10" s="16" t="s">
        <v>20</v>
      </c>
      <c r="K10" s="10">
        <f>I10+4</f>
        <v>46058</v>
      </c>
      <c r="L10" s="10">
        <f>K10+1</f>
        <v>46059</v>
      </c>
      <c r="M10" s="10">
        <f>L10+5</f>
        <v>46064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hidden="1" customHeight="1">
      <c r="A11" s="17" t="s">
        <v>10</v>
      </c>
      <c r="B11" s="8" t="s">
        <v>26</v>
      </c>
      <c r="C11" s="9">
        <f t="shared" si="3"/>
        <v>46064</v>
      </c>
      <c r="D11" s="9">
        <f t="shared" ref="D11:D23" si="10">C11</f>
        <v>46064</v>
      </c>
      <c r="E11" s="9">
        <f t="shared" ref="E11:E23" si="11">D11+2</f>
        <v>46066</v>
      </c>
      <c r="F11" s="8" t="s">
        <v>27</v>
      </c>
      <c r="G11" s="10">
        <f t="shared" ref="G11:G23" si="12">E11+4</f>
        <v>46070</v>
      </c>
      <c r="H11" s="10">
        <f>G11+5</f>
        <v>46075</v>
      </c>
      <c r="I11" s="10">
        <f>H11+1</f>
        <v>46076</v>
      </c>
      <c r="J11" s="10">
        <f>I11+2</f>
        <v>46078</v>
      </c>
      <c r="K11" s="10">
        <f t="shared" ref="K11:K14" si="13">J11</f>
        <v>46078</v>
      </c>
      <c r="L11" s="10">
        <f>K11+1</f>
        <v>46079</v>
      </c>
      <c r="M11" s="10">
        <f>L11+2</f>
        <v>46081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hidden="1" customHeight="1">
      <c r="A12" s="17" t="s">
        <v>10</v>
      </c>
      <c r="B12" s="18" t="s">
        <v>28</v>
      </c>
      <c r="C12" s="9">
        <f t="shared" si="3"/>
        <v>46081</v>
      </c>
      <c r="D12" s="9">
        <f t="shared" si="10"/>
        <v>46081</v>
      </c>
      <c r="E12" s="9">
        <f t="shared" si="11"/>
        <v>46083</v>
      </c>
      <c r="F12" s="18" t="s">
        <v>29</v>
      </c>
      <c r="G12" s="10">
        <f t="shared" si="12"/>
        <v>46087</v>
      </c>
      <c r="H12" s="10">
        <f>G12+3</f>
        <v>46090</v>
      </c>
      <c r="I12" s="10">
        <f>H12</f>
        <v>46090</v>
      </c>
      <c r="J12" s="10">
        <f>I12+3</f>
        <v>46093</v>
      </c>
      <c r="K12" s="10">
        <f t="shared" si="13"/>
        <v>46093</v>
      </c>
      <c r="L12" s="10">
        <f>K12</f>
        <v>46093</v>
      </c>
      <c r="M12" s="10">
        <f>L12+3</f>
        <v>46096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hidden="1" customHeight="1">
      <c r="A13" s="17" t="s">
        <v>10</v>
      </c>
      <c r="B13" s="18" t="s">
        <v>30</v>
      </c>
      <c r="C13" s="9">
        <f t="shared" si="3"/>
        <v>46096</v>
      </c>
      <c r="D13" s="9">
        <f t="shared" si="10"/>
        <v>46096</v>
      </c>
      <c r="E13" s="9">
        <f t="shared" si="11"/>
        <v>46098</v>
      </c>
      <c r="F13" s="18" t="s">
        <v>31</v>
      </c>
      <c r="G13" s="10">
        <f t="shared" si="12"/>
        <v>46102</v>
      </c>
      <c r="H13" s="10">
        <f t="shared" ref="H13:H15" si="14">G13+2</f>
        <v>46104</v>
      </c>
      <c r="I13" s="10">
        <f>H13+1</f>
        <v>46105</v>
      </c>
      <c r="J13" s="10">
        <f>I13+2</f>
        <v>46107</v>
      </c>
      <c r="K13" s="10">
        <f t="shared" si="13"/>
        <v>46107</v>
      </c>
      <c r="L13" s="10">
        <f>K13+1</f>
        <v>46108</v>
      </c>
      <c r="M13" s="10">
        <f>L13+2</f>
        <v>46110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hidden="1" customHeight="1">
      <c r="A14" s="17" t="s">
        <v>10</v>
      </c>
      <c r="B14" s="18" t="s">
        <v>32</v>
      </c>
      <c r="C14" s="9">
        <f t="shared" si="3"/>
        <v>46110</v>
      </c>
      <c r="D14" s="9">
        <f t="shared" si="10"/>
        <v>46110</v>
      </c>
      <c r="E14" s="9">
        <f t="shared" si="11"/>
        <v>46112</v>
      </c>
      <c r="F14" s="18" t="s">
        <v>33</v>
      </c>
      <c r="G14" s="10">
        <f t="shared" si="12"/>
        <v>46116</v>
      </c>
      <c r="H14" s="10">
        <f t="shared" si="14"/>
        <v>46118</v>
      </c>
      <c r="I14" s="10">
        <f>H14</f>
        <v>46118</v>
      </c>
      <c r="J14" s="10">
        <f>I14+3</f>
        <v>46121</v>
      </c>
      <c r="K14" s="10">
        <f t="shared" si="13"/>
        <v>46121</v>
      </c>
      <c r="L14" s="10">
        <f>K14</f>
        <v>46121</v>
      </c>
      <c r="M14" s="10">
        <f>L14+3</f>
        <v>46124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4.75" hidden="1" customHeight="1">
      <c r="A15" s="17" t="s">
        <v>10</v>
      </c>
      <c r="B15" s="19" t="s">
        <v>34</v>
      </c>
      <c r="C15" s="9">
        <f t="shared" si="3"/>
        <v>46124</v>
      </c>
      <c r="D15" s="9">
        <f t="shared" si="10"/>
        <v>46124</v>
      </c>
      <c r="E15" s="9">
        <f t="shared" si="11"/>
        <v>46126</v>
      </c>
      <c r="F15" s="18" t="s">
        <v>35</v>
      </c>
      <c r="G15" s="10">
        <f t="shared" si="12"/>
        <v>46130</v>
      </c>
      <c r="H15" s="10">
        <f t="shared" si="14"/>
        <v>46132</v>
      </c>
      <c r="I15" s="10">
        <f t="shared" ref="I15:I16" si="15">H15+1</f>
        <v>46133</v>
      </c>
      <c r="J15" s="56" t="s">
        <v>23</v>
      </c>
      <c r="K15" s="46"/>
      <c r="L15" s="47"/>
      <c r="M15" s="10">
        <f t="shared" ref="M15:M18" si="16">I15+4</f>
        <v>46137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4.75" hidden="1" customHeight="1">
      <c r="A16" s="17" t="s">
        <v>10</v>
      </c>
      <c r="B16" s="19" t="s">
        <v>36</v>
      </c>
      <c r="C16" s="9">
        <f t="shared" si="3"/>
        <v>46137</v>
      </c>
      <c r="D16" s="9">
        <f t="shared" si="10"/>
        <v>46137</v>
      </c>
      <c r="E16" s="9">
        <f t="shared" si="11"/>
        <v>46139</v>
      </c>
      <c r="F16" s="20" t="s">
        <v>37</v>
      </c>
      <c r="G16" s="10">
        <f t="shared" si="12"/>
        <v>46143</v>
      </c>
      <c r="H16" s="10">
        <f>G16+4</f>
        <v>46147</v>
      </c>
      <c r="I16" s="10">
        <f t="shared" si="15"/>
        <v>46148</v>
      </c>
      <c r="J16" s="56" t="s">
        <v>23</v>
      </c>
      <c r="K16" s="46"/>
      <c r="L16" s="47"/>
      <c r="M16" s="10">
        <f t="shared" si="16"/>
        <v>46152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24.75" hidden="1" customHeight="1">
      <c r="A17" s="17" t="s">
        <v>10</v>
      </c>
      <c r="B17" s="19" t="s">
        <v>38</v>
      </c>
      <c r="C17" s="9">
        <f t="shared" si="3"/>
        <v>46152</v>
      </c>
      <c r="D17" s="9">
        <f t="shared" si="10"/>
        <v>46152</v>
      </c>
      <c r="E17" s="9">
        <f t="shared" si="11"/>
        <v>46154</v>
      </c>
      <c r="F17" s="20" t="s">
        <v>39</v>
      </c>
      <c r="G17" s="10">
        <f t="shared" si="12"/>
        <v>46158</v>
      </c>
      <c r="H17" s="10">
        <f>G17+2</f>
        <v>46160</v>
      </c>
      <c r="I17" s="10">
        <f t="shared" ref="I17:I18" si="17">H17+1</f>
        <v>46161</v>
      </c>
      <c r="J17" s="56" t="s">
        <v>23</v>
      </c>
      <c r="K17" s="46"/>
      <c r="L17" s="47"/>
      <c r="M17" s="10">
        <f t="shared" si="16"/>
        <v>46165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24.75" customHeight="1">
      <c r="A18" s="17" t="s">
        <v>10</v>
      </c>
      <c r="B18" s="18" t="s">
        <v>40</v>
      </c>
      <c r="C18" s="9">
        <f t="shared" si="3"/>
        <v>46165</v>
      </c>
      <c r="D18" s="9">
        <f t="shared" si="10"/>
        <v>46165</v>
      </c>
      <c r="E18" s="9">
        <f t="shared" si="11"/>
        <v>46167</v>
      </c>
      <c r="F18" s="20" t="s">
        <v>41</v>
      </c>
      <c r="G18" s="10">
        <f t="shared" si="12"/>
        <v>46171</v>
      </c>
      <c r="H18" s="10">
        <f>G18+3</f>
        <v>46174</v>
      </c>
      <c r="I18" s="10">
        <f t="shared" si="17"/>
        <v>46175</v>
      </c>
      <c r="J18" s="56" t="s">
        <v>23</v>
      </c>
      <c r="K18" s="46"/>
      <c r="L18" s="47"/>
      <c r="M18" s="10">
        <f t="shared" si="16"/>
        <v>46179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24.75" customHeight="1">
      <c r="A19" s="21" t="s">
        <v>10</v>
      </c>
      <c r="B19" s="22" t="s">
        <v>42</v>
      </c>
      <c r="C19" s="9">
        <f t="shared" si="3"/>
        <v>46179</v>
      </c>
      <c r="D19" s="9">
        <f t="shared" si="10"/>
        <v>46179</v>
      </c>
      <c r="E19" s="9">
        <f t="shared" si="11"/>
        <v>46181</v>
      </c>
      <c r="F19" s="20" t="s">
        <v>43</v>
      </c>
      <c r="G19" s="23">
        <f t="shared" si="12"/>
        <v>46185</v>
      </c>
      <c r="H19" s="23">
        <f t="shared" ref="H19:H23" si="18">G19+1</f>
        <v>46186</v>
      </c>
      <c r="I19" s="23">
        <f t="shared" ref="I19:I23" si="19">H19+1</f>
        <v>46187</v>
      </c>
      <c r="J19" s="23">
        <f>I19+2</f>
        <v>46189</v>
      </c>
      <c r="K19" s="23">
        <f>J19</f>
        <v>46189</v>
      </c>
      <c r="L19" s="23">
        <f>K19+1</f>
        <v>46190</v>
      </c>
      <c r="M19" s="23">
        <f>L19+2</f>
        <v>46192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24.75" customHeight="1">
      <c r="A20" s="11" t="s">
        <v>10</v>
      </c>
      <c r="B20" s="24" t="s">
        <v>44</v>
      </c>
      <c r="C20" s="25">
        <f t="shared" si="3"/>
        <v>46192</v>
      </c>
      <c r="D20" s="25">
        <f t="shared" si="10"/>
        <v>46192</v>
      </c>
      <c r="E20" s="25">
        <f t="shared" si="11"/>
        <v>46194</v>
      </c>
      <c r="F20" s="20" t="s">
        <v>45</v>
      </c>
      <c r="G20" s="23">
        <f t="shared" si="12"/>
        <v>46198</v>
      </c>
      <c r="H20" s="23">
        <f t="shared" si="18"/>
        <v>46199</v>
      </c>
      <c r="I20" s="23">
        <f t="shared" si="19"/>
        <v>46200</v>
      </c>
      <c r="J20" s="56" t="s">
        <v>23</v>
      </c>
      <c r="K20" s="46"/>
      <c r="L20" s="47"/>
      <c r="M20" s="23">
        <f>I20+4</f>
        <v>46204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ht="24.75" customHeight="1">
      <c r="A21" s="11" t="s">
        <v>10</v>
      </c>
      <c r="B21" s="20" t="s">
        <v>46</v>
      </c>
      <c r="C21" s="25">
        <f t="shared" si="3"/>
        <v>46204</v>
      </c>
      <c r="D21" s="25">
        <f t="shared" si="10"/>
        <v>46204</v>
      </c>
      <c r="E21" s="25">
        <f t="shared" si="11"/>
        <v>46206</v>
      </c>
      <c r="F21" s="20" t="s">
        <v>47</v>
      </c>
      <c r="G21" s="23">
        <f t="shared" si="12"/>
        <v>46210</v>
      </c>
      <c r="H21" s="23">
        <f t="shared" si="18"/>
        <v>46211</v>
      </c>
      <c r="I21" s="23">
        <f t="shared" si="19"/>
        <v>46212</v>
      </c>
      <c r="J21" s="23">
        <f t="shared" ref="J21:J23" si="20">I21+2</f>
        <v>46214</v>
      </c>
      <c r="K21" s="23">
        <f t="shared" ref="K21:K23" si="21">J21</f>
        <v>46214</v>
      </c>
      <c r="L21" s="23">
        <f t="shared" ref="L21:L23" si="22">K21+1</f>
        <v>46215</v>
      </c>
      <c r="M21" s="23">
        <f t="shared" ref="M21:M23" si="23">L21+2</f>
        <v>46217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ht="24.75" customHeight="1">
      <c r="A22" s="11" t="s">
        <v>10</v>
      </c>
      <c r="B22" s="20" t="s">
        <v>48</v>
      </c>
      <c r="C22" s="25">
        <f t="shared" si="3"/>
        <v>46217</v>
      </c>
      <c r="D22" s="25">
        <f t="shared" si="10"/>
        <v>46217</v>
      </c>
      <c r="E22" s="25">
        <f t="shared" si="11"/>
        <v>46219</v>
      </c>
      <c r="F22" s="20" t="s">
        <v>49</v>
      </c>
      <c r="G22" s="23">
        <f t="shared" si="12"/>
        <v>46223</v>
      </c>
      <c r="H22" s="23">
        <f t="shared" si="18"/>
        <v>46224</v>
      </c>
      <c r="I22" s="23">
        <f t="shared" si="19"/>
        <v>46225</v>
      </c>
      <c r="J22" s="23">
        <f t="shared" si="20"/>
        <v>46227</v>
      </c>
      <c r="K22" s="23">
        <f t="shared" si="21"/>
        <v>46227</v>
      </c>
      <c r="L22" s="23">
        <f t="shared" si="22"/>
        <v>46228</v>
      </c>
      <c r="M22" s="23">
        <f t="shared" si="23"/>
        <v>46230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ht="24.75" customHeight="1">
      <c r="A23" s="11" t="s">
        <v>10</v>
      </c>
      <c r="B23" s="20" t="s">
        <v>50</v>
      </c>
      <c r="C23" s="25">
        <f t="shared" si="3"/>
        <v>46230</v>
      </c>
      <c r="D23" s="25">
        <f t="shared" si="10"/>
        <v>46230</v>
      </c>
      <c r="E23" s="25">
        <f t="shared" si="11"/>
        <v>46232</v>
      </c>
      <c r="F23" s="20" t="s">
        <v>51</v>
      </c>
      <c r="G23" s="23">
        <f t="shared" si="12"/>
        <v>46236</v>
      </c>
      <c r="H23" s="23">
        <f t="shared" si="18"/>
        <v>46237</v>
      </c>
      <c r="I23" s="23">
        <f t="shared" si="19"/>
        <v>46238</v>
      </c>
      <c r="J23" s="23">
        <f t="shared" si="20"/>
        <v>46240</v>
      </c>
      <c r="K23" s="23">
        <f t="shared" si="21"/>
        <v>46240</v>
      </c>
      <c r="L23" s="23">
        <f t="shared" si="22"/>
        <v>46241</v>
      </c>
      <c r="M23" s="23">
        <f t="shared" si="23"/>
        <v>46243</v>
      </c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ht="24.75" customHeight="1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24.75" customHeight="1">
      <c r="A25" s="27" t="s">
        <v>52</v>
      </c>
      <c r="B25" s="28"/>
      <c r="C25" s="57" t="s">
        <v>53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28.5" customHeight="1">
      <c r="A26" s="27"/>
      <c r="B26" s="29"/>
      <c r="C26" s="59" t="s">
        <v>54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28.5" customHeight="1">
      <c r="A27" s="27"/>
      <c r="B27" s="29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28.5" customHeight="1">
      <c r="A28" s="30" t="s">
        <v>55</v>
      </c>
      <c r="B28" s="30"/>
      <c r="C28" s="30"/>
      <c r="D28" s="30"/>
      <c r="E28" s="30"/>
      <c r="F28" s="31"/>
      <c r="G28" s="31"/>
      <c r="H28" s="31"/>
      <c r="I28" s="31"/>
      <c r="J28" s="32"/>
      <c r="K28" s="32"/>
      <c r="L28" s="32"/>
      <c r="M28" s="31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.75" customHeight="1">
      <c r="A29" s="34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4" t="s">
        <v>56</v>
      </c>
      <c r="B30" s="37">
        <v>46185</v>
      </c>
      <c r="C30" s="36"/>
      <c r="D30" s="36"/>
      <c r="E30" s="36"/>
      <c r="F30" s="36" t="s">
        <v>57</v>
      </c>
      <c r="G30" s="36"/>
      <c r="H30" s="36"/>
      <c r="I30" s="36"/>
      <c r="J30" s="36"/>
      <c r="K30" s="36"/>
      <c r="L30" s="36"/>
      <c r="M30" s="36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 t="s">
        <v>57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/>
    <row r="232" spans="1:27" ht="15.75" customHeight="1"/>
    <row r="233" spans="1:27" ht="15.75" customHeight="1"/>
    <row r="234" spans="1:27" ht="15.75" customHeight="1"/>
    <row r="235" spans="1:27" ht="15.75" customHeight="1"/>
    <row r="236" spans="1:27" ht="15.75" customHeight="1"/>
    <row r="237" spans="1:27" ht="15.75" customHeight="1"/>
    <row r="238" spans="1:27" ht="15.75" customHeight="1"/>
    <row r="239" spans="1:27" ht="15.75" customHeight="1"/>
    <row r="240" spans="1:27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mergeCells count="17">
    <mergeCell ref="J20:L20"/>
    <mergeCell ref="C25:M25"/>
    <mergeCell ref="C26:M26"/>
    <mergeCell ref="G3:I3"/>
    <mergeCell ref="J3:L3"/>
    <mergeCell ref="J9:L9"/>
    <mergeCell ref="J15:L15"/>
    <mergeCell ref="J16:L16"/>
    <mergeCell ref="J17:L17"/>
    <mergeCell ref="J18:L18"/>
    <mergeCell ref="C1:M1"/>
    <mergeCell ref="A2:B2"/>
    <mergeCell ref="C2:M2"/>
    <mergeCell ref="A3:A4"/>
    <mergeCell ref="B3:B4"/>
    <mergeCell ref="C3:E3"/>
    <mergeCell ref="F3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59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45" t="s">
        <v>58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8"/>
      <c r="B2" s="49"/>
      <c r="C2" s="50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49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52" t="s">
        <v>1</v>
      </c>
      <c r="B3" s="54" t="s">
        <v>2</v>
      </c>
      <c r="C3" s="55" t="s">
        <v>3</v>
      </c>
      <c r="D3" s="46"/>
      <c r="E3" s="47"/>
      <c r="F3" s="54" t="s">
        <v>2</v>
      </c>
      <c r="G3" s="55" t="s">
        <v>5</v>
      </c>
      <c r="H3" s="46"/>
      <c r="I3" s="47"/>
      <c r="J3" s="55" t="s">
        <v>59</v>
      </c>
      <c r="K3" s="46"/>
      <c r="L3" s="47"/>
      <c r="M3" s="55" t="s">
        <v>60</v>
      </c>
      <c r="N3" s="46"/>
      <c r="O3" s="47"/>
      <c r="P3" s="5" t="s">
        <v>6</v>
      </c>
      <c r="Q3" s="3"/>
      <c r="R3" s="3"/>
      <c r="S3" s="3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1:33" ht="24.75" customHeight="1">
      <c r="A4" s="53"/>
      <c r="B4" s="49"/>
      <c r="C4" s="6" t="s">
        <v>7</v>
      </c>
      <c r="D4" s="6" t="s">
        <v>8</v>
      </c>
      <c r="E4" s="6" t="s">
        <v>9</v>
      </c>
      <c r="F4" s="49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1:33" ht="24" hidden="1" customHeight="1">
      <c r="A5" s="7" t="s">
        <v>61</v>
      </c>
      <c r="B5" s="8" t="s">
        <v>62</v>
      </c>
      <c r="C5" s="9">
        <v>45972</v>
      </c>
      <c r="D5" s="9">
        <f>C5+1</f>
        <v>45973</v>
      </c>
      <c r="E5" s="9">
        <f t="shared" ref="E5:E8" si="0">D5+3</f>
        <v>45976</v>
      </c>
      <c r="F5" s="8" t="s">
        <v>63</v>
      </c>
      <c r="G5" s="39">
        <f>E5+5</f>
        <v>45981</v>
      </c>
      <c r="H5" s="39">
        <f>G5</f>
        <v>45981</v>
      </c>
      <c r="I5" s="39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6" si="2">N5</f>
        <v>45987</v>
      </c>
      <c r="P5" s="10">
        <f>O5+4</f>
        <v>45991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1:33" ht="24" hidden="1" customHeight="1">
      <c r="A6" s="11" t="s">
        <v>61</v>
      </c>
      <c r="B6" s="8" t="s">
        <v>64</v>
      </c>
      <c r="C6" s="9">
        <f t="shared" ref="C6:C21" si="3">P5</f>
        <v>45991</v>
      </c>
      <c r="D6" s="9">
        <f t="shared" ref="D6:D7" si="4">C6</f>
        <v>45991</v>
      </c>
      <c r="E6" s="9">
        <f t="shared" si="0"/>
        <v>45994</v>
      </c>
      <c r="F6" s="8" t="s">
        <v>65</v>
      </c>
      <c r="G6" s="61" t="s">
        <v>23</v>
      </c>
      <c r="H6" s="51"/>
      <c r="I6" s="49"/>
      <c r="J6" s="10">
        <f t="shared" ref="J6:J7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1:33" ht="24" hidden="1" customHeight="1">
      <c r="A7" s="11" t="s">
        <v>61</v>
      </c>
      <c r="B7" s="8" t="s">
        <v>66</v>
      </c>
      <c r="C7" s="9">
        <f t="shared" si="3"/>
        <v>46008</v>
      </c>
      <c r="D7" s="9">
        <f t="shared" si="4"/>
        <v>46008</v>
      </c>
      <c r="E7" s="9">
        <f t="shared" si="0"/>
        <v>46011</v>
      </c>
      <c r="F7" s="8" t="s">
        <v>67</v>
      </c>
      <c r="G7" s="61" t="s">
        <v>23</v>
      </c>
      <c r="H7" s="51"/>
      <c r="I7" s="49"/>
      <c r="J7" s="10">
        <f t="shared" si="5"/>
        <v>46015</v>
      </c>
      <c r="K7" s="10">
        <f t="shared" ref="K7:L7" si="7">J7</f>
        <v>46015</v>
      </c>
      <c r="L7" s="10">
        <f t="shared" si="7"/>
        <v>46015</v>
      </c>
      <c r="M7" s="10">
        <f>L7+2</f>
        <v>46017</v>
      </c>
      <c r="N7" s="10">
        <f t="shared" ref="N7:O7" si="8">M7+1</f>
        <v>46018</v>
      </c>
      <c r="O7" s="10">
        <f t="shared" si="8"/>
        <v>46019</v>
      </c>
      <c r="P7" s="10">
        <f>O7+4</f>
        <v>46023</v>
      </c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24" hidden="1" customHeight="1">
      <c r="A8" s="11" t="s">
        <v>61</v>
      </c>
      <c r="B8" s="40" t="s">
        <v>68</v>
      </c>
      <c r="C8" s="9">
        <f t="shared" si="3"/>
        <v>46023</v>
      </c>
      <c r="D8" s="9">
        <f>C8+3</f>
        <v>46026</v>
      </c>
      <c r="E8" s="9">
        <f t="shared" si="0"/>
        <v>46029</v>
      </c>
      <c r="F8" s="8" t="s">
        <v>69</v>
      </c>
      <c r="G8" s="10">
        <f>E8+3</f>
        <v>46032</v>
      </c>
      <c r="H8" s="10">
        <f>G8+1</f>
        <v>46033</v>
      </c>
      <c r="I8" s="10">
        <f>H8</f>
        <v>46033</v>
      </c>
      <c r="J8" s="13" t="s">
        <v>70</v>
      </c>
      <c r="K8" s="14">
        <f>I8+2</f>
        <v>46035</v>
      </c>
      <c r="L8" s="14">
        <f t="shared" ref="L8:L12" si="9">K8+1</f>
        <v>46036</v>
      </c>
      <c r="M8" s="13" t="s">
        <v>71</v>
      </c>
      <c r="N8" s="14">
        <f>L8+2</f>
        <v>46038</v>
      </c>
      <c r="O8" s="41">
        <f>N8+1</f>
        <v>46039</v>
      </c>
      <c r="P8" s="10">
        <f>O8+5</f>
        <v>46044</v>
      </c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1:33" ht="24" hidden="1" customHeight="1">
      <c r="A9" s="11" t="s">
        <v>61</v>
      </c>
      <c r="B9" s="8" t="s">
        <v>72</v>
      </c>
      <c r="C9" s="9">
        <f t="shared" si="3"/>
        <v>46044</v>
      </c>
      <c r="D9" s="9">
        <f>C9+1</f>
        <v>46045</v>
      </c>
      <c r="E9" s="9">
        <f>D9+4</f>
        <v>46049</v>
      </c>
      <c r="F9" s="8" t="s">
        <v>73</v>
      </c>
      <c r="G9" s="62" t="s">
        <v>23</v>
      </c>
      <c r="H9" s="51"/>
      <c r="I9" s="49"/>
      <c r="J9" s="10">
        <f>E9+4</f>
        <v>46053</v>
      </c>
      <c r="K9" s="10">
        <f>J9</f>
        <v>46053</v>
      </c>
      <c r="L9" s="10">
        <f t="shared" si="9"/>
        <v>46054</v>
      </c>
      <c r="M9" s="10">
        <f>L9+2</f>
        <v>46056</v>
      </c>
      <c r="N9" s="10">
        <f t="shared" ref="N9:O9" si="10">M9+1</f>
        <v>46057</v>
      </c>
      <c r="O9" s="10">
        <f t="shared" si="10"/>
        <v>46058</v>
      </c>
      <c r="P9" s="10">
        <f>O9+4</f>
        <v>46062</v>
      </c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1:33" ht="21.75" hidden="1" customHeight="1">
      <c r="A10" s="11" t="s">
        <v>61</v>
      </c>
      <c r="B10" s="12" t="s">
        <v>74</v>
      </c>
      <c r="C10" s="9">
        <f t="shared" si="3"/>
        <v>46062</v>
      </c>
      <c r="D10" s="42">
        <f t="shared" ref="D10:D21" si="11">C10</f>
        <v>46062</v>
      </c>
      <c r="E10" s="9">
        <f>D10+3</f>
        <v>46065</v>
      </c>
      <c r="F10" s="8" t="s">
        <v>75</v>
      </c>
      <c r="G10" s="62" t="s">
        <v>23</v>
      </c>
      <c r="H10" s="51"/>
      <c r="I10" s="49"/>
      <c r="J10" s="16" t="s">
        <v>70</v>
      </c>
      <c r="K10" s="14">
        <f>E10+7</f>
        <v>46072</v>
      </c>
      <c r="L10" s="14">
        <f t="shared" si="9"/>
        <v>46073</v>
      </c>
      <c r="M10" s="16" t="s">
        <v>71</v>
      </c>
      <c r="N10" s="10">
        <f>L10+1</f>
        <v>46074</v>
      </c>
      <c r="O10" s="10">
        <f>N10+1</f>
        <v>46075</v>
      </c>
      <c r="P10" s="10">
        <f t="shared" ref="P10:P11" si="12">O10+5</f>
        <v>46080</v>
      </c>
      <c r="Q10" s="43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1:33" ht="24.75" hidden="1" customHeight="1">
      <c r="A11" s="17" t="s">
        <v>61</v>
      </c>
      <c r="B11" s="19" t="s">
        <v>76</v>
      </c>
      <c r="C11" s="9">
        <f t="shared" si="3"/>
        <v>46080</v>
      </c>
      <c r="D11" s="9">
        <f t="shared" si="11"/>
        <v>46080</v>
      </c>
      <c r="E11" s="9">
        <f>D11+2</f>
        <v>46082</v>
      </c>
      <c r="F11" s="18" t="s">
        <v>77</v>
      </c>
      <c r="G11" s="61" t="s">
        <v>23</v>
      </c>
      <c r="H11" s="51"/>
      <c r="I11" s="49"/>
      <c r="J11" s="16" t="s">
        <v>70</v>
      </c>
      <c r="K11" s="14">
        <f>E11+4</f>
        <v>46086</v>
      </c>
      <c r="L11" s="14">
        <f t="shared" si="9"/>
        <v>46087</v>
      </c>
      <c r="M11" s="16" t="s">
        <v>71</v>
      </c>
      <c r="N11" s="14">
        <f>L11+2</f>
        <v>46089</v>
      </c>
      <c r="O11" s="41">
        <f>N11</f>
        <v>46089</v>
      </c>
      <c r="P11" s="10">
        <f t="shared" si="12"/>
        <v>46094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8"/>
      <c r="AC11" s="38"/>
      <c r="AD11" s="38"/>
      <c r="AE11" s="38"/>
      <c r="AF11" s="38"/>
      <c r="AG11" s="38"/>
    </row>
    <row r="12" spans="1:33" ht="24.75" hidden="1" customHeight="1">
      <c r="A12" s="11" t="s">
        <v>61</v>
      </c>
      <c r="B12" s="18" t="s">
        <v>78</v>
      </c>
      <c r="C12" s="9">
        <f t="shared" si="3"/>
        <v>46094</v>
      </c>
      <c r="D12" s="9">
        <f t="shared" si="11"/>
        <v>46094</v>
      </c>
      <c r="E12" s="9">
        <f>D12+1</f>
        <v>46095</v>
      </c>
      <c r="F12" s="18" t="s">
        <v>79</v>
      </c>
      <c r="G12" s="61" t="s">
        <v>23</v>
      </c>
      <c r="H12" s="51"/>
      <c r="I12" s="49"/>
      <c r="J12" s="10">
        <f>E12+5</f>
        <v>46100</v>
      </c>
      <c r="K12" s="10">
        <f>J12</f>
        <v>46100</v>
      </c>
      <c r="L12" s="10">
        <f t="shared" si="9"/>
        <v>46101</v>
      </c>
      <c r="M12" s="10">
        <f t="shared" ref="M12:M16" si="13">L12+2</f>
        <v>46103</v>
      </c>
      <c r="N12" s="10">
        <f t="shared" ref="N12:O12" si="14">M12</f>
        <v>46103</v>
      </c>
      <c r="O12" s="10">
        <f t="shared" si="14"/>
        <v>46103</v>
      </c>
      <c r="P12" s="10">
        <f t="shared" ref="P12:P14" si="15">O12+4</f>
        <v>46107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38"/>
      <c r="AC12" s="38"/>
      <c r="AD12" s="38"/>
      <c r="AE12" s="38"/>
      <c r="AF12" s="38"/>
      <c r="AG12" s="38"/>
    </row>
    <row r="13" spans="1:33" ht="24.75" hidden="1" customHeight="1">
      <c r="A13" s="17" t="s">
        <v>61</v>
      </c>
      <c r="B13" s="18" t="s">
        <v>80</v>
      </c>
      <c r="C13" s="9">
        <f t="shared" si="3"/>
        <v>46107</v>
      </c>
      <c r="D13" s="9">
        <f t="shared" si="11"/>
        <v>46107</v>
      </c>
      <c r="E13" s="9">
        <f t="shared" ref="E13:E21" si="16">D13+2</f>
        <v>46109</v>
      </c>
      <c r="F13" s="18" t="s">
        <v>81</v>
      </c>
      <c r="G13" s="61" t="s">
        <v>23</v>
      </c>
      <c r="H13" s="51"/>
      <c r="I13" s="49"/>
      <c r="J13" s="10">
        <f>E13+4</f>
        <v>46113</v>
      </c>
      <c r="K13" s="10">
        <f t="shared" ref="K13:L13" si="17">J13+1</f>
        <v>46114</v>
      </c>
      <c r="L13" s="10">
        <f t="shared" si="17"/>
        <v>46115</v>
      </c>
      <c r="M13" s="10">
        <f t="shared" si="13"/>
        <v>46117</v>
      </c>
      <c r="N13" s="10">
        <f>M13</f>
        <v>46117</v>
      </c>
      <c r="O13" s="10">
        <f>N13+1</f>
        <v>46118</v>
      </c>
      <c r="P13" s="10">
        <f t="shared" si="15"/>
        <v>46122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38"/>
      <c r="AC13" s="38"/>
      <c r="AD13" s="38"/>
      <c r="AE13" s="38"/>
      <c r="AF13" s="38"/>
      <c r="AG13" s="38"/>
    </row>
    <row r="14" spans="1:33" ht="24.75" hidden="1" customHeight="1">
      <c r="A14" s="17" t="s">
        <v>61</v>
      </c>
      <c r="B14" s="19" t="s">
        <v>82</v>
      </c>
      <c r="C14" s="9">
        <f t="shared" si="3"/>
        <v>46122</v>
      </c>
      <c r="D14" s="9">
        <f t="shared" si="11"/>
        <v>46122</v>
      </c>
      <c r="E14" s="9">
        <f t="shared" si="16"/>
        <v>46124</v>
      </c>
      <c r="F14" s="18" t="s">
        <v>83</v>
      </c>
      <c r="G14" s="9">
        <f t="shared" ref="G14:G17" si="18">E14+2</f>
        <v>46126</v>
      </c>
      <c r="H14" s="9">
        <f t="shared" ref="H14:H17" si="19">G14</f>
        <v>46126</v>
      </c>
      <c r="I14" s="9">
        <f t="shared" ref="I14:I15" si="20">H14+1</f>
        <v>46127</v>
      </c>
      <c r="J14" s="10">
        <f t="shared" ref="J14:J15" si="21">I14+2</f>
        <v>46129</v>
      </c>
      <c r="K14" s="10">
        <f t="shared" ref="K14:L14" si="22">J14</f>
        <v>46129</v>
      </c>
      <c r="L14" s="10">
        <f t="shared" si="22"/>
        <v>46129</v>
      </c>
      <c r="M14" s="10">
        <f t="shared" si="13"/>
        <v>46131</v>
      </c>
      <c r="N14" s="10">
        <f t="shared" ref="N14:N15" si="23">M14+2</f>
        <v>46133</v>
      </c>
      <c r="O14" s="10">
        <f t="shared" ref="O14:O15" si="24">N14</f>
        <v>46133</v>
      </c>
      <c r="P14" s="10">
        <f t="shared" si="15"/>
        <v>46137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38"/>
      <c r="AC14" s="38"/>
      <c r="AD14" s="38"/>
      <c r="AE14" s="38"/>
      <c r="AF14" s="38"/>
      <c r="AG14" s="38"/>
    </row>
    <row r="15" spans="1:33" ht="24.75" hidden="1" customHeight="1">
      <c r="A15" s="17" t="s">
        <v>61</v>
      </c>
      <c r="B15" s="19" t="s">
        <v>84</v>
      </c>
      <c r="C15" s="9">
        <f t="shared" si="3"/>
        <v>46137</v>
      </c>
      <c r="D15" s="9">
        <f t="shared" si="11"/>
        <v>46137</v>
      </c>
      <c r="E15" s="9">
        <f t="shared" si="16"/>
        <v>46139</v>
      </c>
      <c r="F15" s="20" t="s">
        <v>85</v>
      </c>
      <c r="G15" s="9">
        <f t="shared" si="18"/>
        <v>46141</v>
      </c>
      <c r="H15" s="9">
        <f t="shared" si="19"/>
        <v>46141</v>
      </c>
      <c r="I15" s="9">
        <f t="shared" si="20"/>
        <v>46142</v>
      </c>
      <c r="J15" s="10">
        <f t="shared" si="21"/>
        <v>46144</v>
      </c>
      <c r="K15" s="10">
        <f t="shared" ref="K15:L15" si="25">J15</f>
        <v>46144</v>
      </c>
      <c r="L15" s="10">
        <f t="shared" si="25"/>
        <v>46144</v>
      </c>
      <c r="M15" s="15">
        <f t="shared" si="13"/>
        <v>46146</v>
      </c>
      <c r="N15" s="10">
        <f t="shared" si="23"/>
        <v>46148</v>
      </c>
      <c r="O15" s="10">
        <f t="shared" si="24"/>
        <v>46148</v>
      </c>
      <c r="P15" s="10">
        <f>O15+5</f>
        <v>46153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38"/>
      <c r="AC15" s="38"/>
      <c r="AD15" s="38"/>
      <c r="AE15" s="38"/>
      <c r="AF15" s="38"/>
      <c r="AG15" s="38"/>
    </row>
    <row r="16" spans="1:33" ht="24.75" hidden="1" customHeight="1">
      <c r="A16" s="17" t="s">
        <v>61</v>
      </c>
      <c r="B16" s="19" t="s">
        <v>86</v>
      </c>
      <c r="C16" s="9">
        <f t="shared" si="3"/>
        <v>46153</v>
      </c>
      <c r="D16" s="9">
        <f t="shared" si="11"/>
        <v>46153</v>
      </c>
      <c r="E16" s="9">
        <f t="shared" si="16"/>
        <v>46155</v>
      </c>
      <c r="F16" s="20" t="s">
        <v>87</v>
      </c>
      <c r="G16" s="9">
        <f t="shared" si="18"/>
        <v>46157</v>
      </c>
      <c r="H16" s="9">
        <f t="shared" si="19"/>
        <v>46157</v>
      </c>
      <c r="I16" s="9">
        <f>H16</f>
        <v>46157</v>
      </c>
      <c r="J16" s="10">
        <f>E16+4</f>
        <v>46159</v>
      </c>
      <c r="K16" s="10">
        <f>J16+1</f>
        <v>46160</v>
      </c>
      <c r="L16" s="10">
        <f>K16</f>
        <v>46160</v>
      </c>
      <c r="M16" s="10">
        <f t="shared" si="13"/>
        <v>46162</v>
      </c>
      <c r="N16" s="10">
        <f>M16</f>
        <v>46162</v>
      </c>
      <c r="O16" s="10">
        <f>N16+1</f>
        <v>46163</v>
      </c>
      <c r="P16" s="10">
        <f t="shared" ref="P16:P21" si="26">O16+4</f>
        <v>46167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38"/>
      <c r="AC16" s="38"/>
      <c r="AD16" s="38"/>
      <c r="AE16" s="38"/>
      <c r="AF16" s="38"/>
      <c r="AG16" s="38"/>
    </row>
    <row r="17" spans="1:33" ht="24.75" customHeight="1">
      <c r="A17" s="17" t="s">
        <v>61</v>
      </c>
      <c r="B17" s="19" t="s">
        <v>88</v>
      </c>
      <c r="C17" s="9">
        <f t="shared" si="3"/>
        <v>46167</v>
      </c>
      <c r="D17" s="9">
        <f t="shared" si="11"/>
        <v>46167</v>
      </c>
      <c r="E17" s="9">
        <f t="shared" si="16"/>
        <v>46169</v>
      </c>
      <c r="F17" s="20" t="s">
        <v>89</v>
      </c>
      <c r="G17" s="9">
        <f t="shared" si="18"/>
        <v>46171</v>
      </c>
      <c r="H17" s="9">
        <f t="shared" si="19"/>
        <v>46171</v>
      </c>
      <c r="I17" s="9">
        <f>H17+1</f>
        <v>46172</v>
      </c>
      <c r="J17" s="10">
        <f>I17+2</f>
        <v>46174</v>
      </c>
      <c r="K17" s="10">
        <f t="shared" ref="K17:L17" si="27">J17</f>
        <v>46174</v>
      </c>
      <c r="L17" s="10">
        <f t="shared" si="27"/>
        <v>46174</v>
      </c>
      <c r="M17" s="10">
        <f>L17+3</f>
        <v>46177</v>
      </c>
      <c r="N17" s="10">
        <f t="shared" ref="N17:O17" si="28">M17+1</f>
        <v>46178</v>
      </c>
      <c r="O17" s="10">
        <f t="shared" si="28"/>
        <v>46179</v>
      </c>
      <c r="P17" s="10">
        <f t="shared" si="26"/>
        <v>46183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38"/>
      <c r="AC17" s="38"/>
      <c r="AD17" s="38"/>
      <c r="AE17" s="38"/>
      <c r="AF17" s="38"/>
      <c r="AG17" s="38"/>
    </row>
    <row r="18" spans="1:33" ht="24.75" customHeight="1">
      <c r="A18" s="21" t="s">
        <v>61</v>
      </c>
      <c r="B18" s="22" t="s">
        <v>90</v>
      </c>
      <c r="C18" s="9">
        <f t="shared" si="3"/>
        <v>46183</v>
      </c>
      <c r="D18" s="9">
        <f t="shared" si="11"/>
        <v>46183</v>
      </c>
      <c r="E18" s="9">
        <f t="shared" si="16"/>
        <v>46185</v>
      </c>
      <c r="F18" s="20" t="s">
        <v>91</v>
      </c>
      <c r="G18" s="61" t="s">
        <v>23</v>
      </c>
      <c r="H18" s="51"/>
      <c r="I18" s="49"/>
      <c r="J18" s="23">
        <f>E18+4</f>
        <v>46189</v>
      </c>
      <c r="K18" s="23">
        <f t="shared" ref="K18:K21" si="29">J18</f>
        <v>46189</v>
      </c>
      <c r="L18" s="23">
        <f t="shared" ref="L18:L21" si="30">K18+1</f>
        <v>46190</v>
      </c>
      <c r="M18" s="23">
        <f t="shared" ref="M18:M21" si="31">L18+2</f>
        <v>46192</v>
      </c>
      <c r="N18" s="23">
        <f t="shared" ref="N18:N21" si="32">M18+1</f>
        <v>46193</v>
      </c>
      <c r="O18" s="23">
        <f t="shared" ref="O18:O21" si="33">N18</f>
        <v>46193</v>
      </c>
      <c r="P18" s="23">
        <f t="shared" si="26"/>
        <v>46197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38"/>
      <c r="AC18" s="38"/>
      <c r="AD18" s="38"/>
      <c r="AE18" s="38"/>
      <c r="AF18" s="38"/>
      <c r="AG18" s="38"/>
    </row>
    <row r="19" spans="1:33" ht="24.75" customHeight="1">
      <c r="A19" s="11" t="s">
        <v>61</v>
      </c>
      <c r="B19" s="24" t="s">
        <v>92</v>
      </c>
      <c r="C19" s="25">
        <f t="shared" si="3"/>
        <v>46197</v>
      </c>
      <c r="D19" s="25">
        <f t="shared" si="11"/>
        <v>46197</v>
      </c>
      <c r="E19" s="25">
        <f t="shared" si="16"/>
        <v>46199</v>
      </c>
      <c r="F19" s="20" t="s">
        <v>93</v>
      </c>
      <c r="G19" s="25">
        <f>E19+2</f>
        <v>46201</v>
      </c>
      <c r="H19" s="25">
        <f t="shared" ref="H19:I19" si="34">G19</f>
        <v>46201</v>
      </c>
      <c r="I19" s="25">
        <f t="shared" si="34"/>
        <v>46201</v>
      </c>
      <c r="J19" s="23">
        <f>I19+2</f>
        <v>46203</v>
      </c>
      <c r="K19" s="23">
        <f t="shared" si="29"/>
        <v>46203</v>
      </c>
      <c r="L19" s="23">
        <f t="shared" si="30"/>
        <v>46204</v>
      </c>
      <c r="M19" s="23">
        <f t="shared" si="31"/>
        <v>46206</v>
      </c>
      <c r="N19" s="23">
        <f t="shared" si="32"/>
        <v>46207</v>
      </c>
      <c r="O19" s="23">
        <f t="shared" si="33"/>
        <v>46207</v>
      </c>
      <c r="P19" s="23">
        <f t="shared" si="26"/>
        <v>46211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38"/>
      <c r="AC19" s="38"/>
      <c r="AD19" s="38"/>
      <c r="AE19" s="38"/>
      <c r="AF19" s="38"/>
      <c r="AG19" s="38"/>
    </row>
    <row r="20" spans="1:33" ht="24.75" customHeight="1">
      <c r="A20" s="11" t="s">
        <v>61</v>
      </c>
      <c r="B20" s="20" t="s">
        <v>94</v>
      </c>
      <c r="C20" s="25">
        <f t="shared" si="3"/>
        <v>46211</v>
      </c>
      <c r="D20" s="25">
        <f t="shared" si="11"/>
        <v>46211</v>
      </c>
      <c r="E20" s="25">
        <f t="shared" si="16"/>
        <v>46213</v>
      </c>
      <c r="F20" s="20" t="s">
        <v>95</v>
      </c>
      <c r="G20" s="61" t="s">
        <v>23</v>
      </c>
      <c r="H20" s="51"/>
      <c r="I20" s="49"/>
      <c r="J20" s="23">
        <f t="shared" ref="J20:J21" si="35">E20+4</f>
        <v>46217</v>
      </c>
      <c r="K20" s="23">
        <f t="shared" si="29"/>
        <v>46217</v>
      </c>
      <c r="L20" s="23">
        <f t="shared" si="30"/>
        <v>46218</v>
      </c>
      <c r="M20" s="23">
        <f t="shared" si="31"/>
        <v>46220</v>
      </c>
      <c r="N20" s="23">
        <f t="shared" si="32"/>
        <v>46221</v>
      </c>
      <c r="O20" s="23">
        <f t="shared" si="33"/>
        <v>46221</v>
      </c>
      <c r="P20" s="23">
        <f t="shared" si="26"/>
        <v>46225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38"/>
      <c r="AC20" s="38"/>
      <c r="AD20" s="38"/>
      <c r="AE20" s="38"/>
      <c r="AF20" s="38"/>
      <c r="AG20" s="38"/>
    </row>
    <row r="21" spans="1:33" ht="24.75" customHeight="1">
      <c r="A21" s="11" t="s">
        <v>61</v>
      </c>
      <c r="B21" s="20" t="s">
        <v>96</v>
      </c>
      <c r="C21" s="25">
        <f t="shared" si="3"/>
        <v>46225</v>
      </c>
      <c r="D21" s="25">
        <f t="shared" si="11"/>
        <v>46225</v>
      </c>
      <c r="E21" s="25">
        <f t="shared" si="16"/>
        <v>46227</v>
      </c>
      <c r="F21" s="20" t="s">
        <v>97</v>
      </c>
      <c r="G21" s="61" t="s">
        <v>23</v>
      </c>
      <c r="H21" s="51"/>
      <c r="I21" s="49"/>
      <c r="J21" s="23">
        <f t="shared" si="35"/>
        <v>46231</v>
      </c>
      <c r="K21" s="23">
        <f t="shared" si="29"/>
        <v>46231</v>
      </c>
      <c r="L21" s="23">
        <f t="shared" si="30"/>
        <v>46232</v>
      </c>
      <c r="M21" s="23">
        <f t="shared" si="31"/>
        <v>46234</v>
      </c>
      <c r="N21" s="23">
        <f t="shared" si="32"/>
        <v>46235</v>
      </c>
      <c r="O21" s="23">
        <f t="shared" si="33"/>
        <v>46235</v>
      </c>
      <c r="P21" s="23">
        <f t="shared" si="26"/>
        <v>46239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38"/>
      <c r="AC21" s="38"/>
      <c r="AD21" s="38"/>
      <c r="AE21" s="38"/>
      <c r="AF21" s="38"/>
      <c r="AG21" s="38"/>
    </row>
    <row r="22" spans="1:33" ht="24.75" customHeight="1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38"/>
      <c r="AC22" s="38"/>
      <c r="AD22" s="38"/>
      <c r="AE22" s="38"/>
      <c r="AF22" s="38"/>
      <c r="AG22" s="38"/>
    </row>
    <row r="23" spans="1:33" ht="24.75" customHeight="1">
      <c r="A23" s="27" t="s">
        <v>52</v>
      </c>
      <c r="B23" s="28"/>
      <c r="C23" s="57" t="s">
        <v>98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38"/>
      <c r="AC23" s="38"/>
      <c r="AD23" s="38"/>
      <c r="AE23" s="38"/>
      <c r="AF23" s="38"/>
      <c r="AG23" s="38"/>
    </row>
    <row r="24" spans="1:33" ht="27.75" customHeight="1">
      <c r="A24" s="27"/>
      <c r="B24" s="29"/>
      <c r="C24" s="59" t="s">
        <v>99</v>
      </c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</row>
    <row r="25" spans="1:33" ht="27.75" customHeight="1">
      <c r="A25" s="27"/>
      <c r="B25" s="29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</row>
    <row r="26" spans="1:33" ht="28.5" customHeight="1">
      <c r="A26" s="30" t="s">
        <v>55</v>
      </c>
      <c r="B26" s="30"/>
      <c r="C26" s="30"/>
      <c r="D26" s="30"/>
      <c r="E26" s="30"/>
      <c r="F26" s="31"/>
      <c r="G26" s="31"/>
      <c r="H26" s="31"/>
      <c r="I26" s="31"/>
      <c r="J26" s="32"/>
      <c r="K26" s="32"/>
      <c r="L26" s="32"/>
      <c r="M26" s="3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44"/>
      <c r="AC26" s="44"/>
      <c r="AD26" s="44"/>
      <c r="AE26" s="44"/>
      <c r="AF26" s="44"/>
      <c r="AG26" s="44"/>
    </row>
    <row r="27" spans="1:33" ht="15.75" customHeight="1">
      <c r="A27" s="30"/>
      <c r="B27" s="30"/>
      <c r="C27" s="30"/>
      <c r="D27" s="30"/>
      <c r="E27" s="30"/>
      <c r="F27" s="31"/>
      <c r="G27" s="31"/>
      <c r="H27" s="31"/>
      <c r="I27" s="31"/>
      <c r="J27" s="31"/>
      <c r="K27" s="31"/>
      <c r="L27" s="31"/>
      <c r="M27" s="32"/>
      <c r="N27" s="32"/>
      <c r="O27" s="32"/>
      <c r="P27" s="31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4" t="s">
        <v>56</v>
      </c>
      <c r="B28" s="37">
        <v>46185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4"/>
      <c r="B29" s="37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</row>
    <row r="219" spans="1:3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</row>
    <row r="220" spans="1:3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</row>
    <row r="221" spans="1:3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</row>
    <row r="222" spans="1:3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</row>
    <row r="223" spans="1:3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</row>
    <row r="224" spans="1:3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</row>
    <row r="225" spans="1:3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</row>
    <row r="226" spans="1:3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</row>
    <row r="227" spans="1:3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</row>
    <row r="228" spans="1:3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</row>
    <row r="229" spans="1:3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33" ht="15.75" customHeight="1"/>
    <row r="231" spans="1:33" ht="15.75" customHeight="1"/>
    <row r="232" spans="1:33" ht="15.75" customHeight="1"/>
    <row r="233" spans="1:33" ht="15.75" customHeight="1"/>
    <row r="234" spans="1:33" ht="15.75" customHeight="1"/>
    <row r="235" spans="1:33" ht="15.75" customHeight="1"/>
    <row r="236" spans="1:33" ht="15.75" customHeight="1"/>
    <row r="237" spans="1:33" ht="15.75" customHeight="1"/>
    <row r="238" spans="1:33" ht="15.75" customHeight="1"/>
    <row r="239" spans="1:33" ht="15.75" customHeight="1"/>
    <row r="240" spans="1:3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</sheetData>
  <mergeCells count="22">
    <mergeCell ref="C23:P23"/>
    <mergeCell ref="C24:P24"/>
    <mergeCell ref="G3:I3"/>
    <mergeCell ref="J3:L3"/>
    <mergeCell ref="G6:I6"/>
    <mergeCell ref="G7:I7"/>
    <mergeCell ref="G9:I9"/>
    <mergeCell ref="G10:I10"/>
    <mergeCell ref="G11:I11"/>
    <mergeCell ref="G12:I12"/>
    <mergeCell ref="G13:I13"/>
    <mergeCell ref="G18:I18"/>
    <mergeCell ref="G20:I20"/>
    <mergeCell ref="G21:I2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Fleet OPS</cp:lastModifiedBy>
  <dcterms:modified xsi:type="dcterms:W3CDTF">2026-06-11T23:20:03Z</dcterms:modified>
</cp:coreProperties>
</file>