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<sst xmlns="http://schemas.openxmlformats.org/spreadsheetml/2006/main" count="124" uniqueCount="63">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</sst>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4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26">
        <f>E10+3</f>
        <v>46054</v>
      </c>
      <c r="I10" s="26">
        <f t="shared" ref="I10:I11" si="11">H10</f>
        <v>46054</v>
      </c>
      <c r="J10" s="31" t="s">
        <v>20</v>
      </c>
      <c r="K10" s="22">
        <f>I10+4</f>
        <v>46058</v>
      </c>
      <c r="L10" s="22">
        <f t="shared" ref="L10:L14" si="12"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4" si="13">C11</f>
        <v>46064</v>
      </c>
      <c r="E11" s="21">
        <f t="shared" ref="E11:E14" si="14">D11+2</f>
        <v>46066</v>
      </c>
      <c r="F11" s="30" t="s">
        <v>27</v>
      </c>
      <c r="G11" s="22">
        <f t="shared" ref="G11:G14" si="15">E11+4</f>
        <v>46070</v>
      </c>
      <c r="H11" s="32">
        <f>G11+4</f>
        <v>46074</v>
      </c>
      <c r="I11" s="32">
        <f t="shared" si="11"/>
        <v>46074</v>
      </c>
      <c r="J11" s="32">
        <f>I11+3</f>
        <v>46077</v>
      </c>
      <c r="K11" s="32">
        <f t="shared" ref="K11:K14" si="16">J11</f>
        <v>46077</v>
      </c>
      <c r="L11" s="32">
        <f t="shared" si="12"/>
        <v>46078</v>
      </c>
      <c r="M11" s="32">
        <f t="shared" ref="M11:M14" si="17">L11+2</f>
        <v>46080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3">
        <f t="shared" si="4"/>
        <v>46080</v>
      </c>
      <c r="D12" s="34">
        <f t="shared" si="13"/>
        <v>46080</v>
      </c>
      <c r="E12" s="34">
        <f t="shared" si="14"/>
        <v>46082</v>
      </c>
      <c r="F12" s="30" t="s">
        <v>29</v>
      </c>
      <c r="G12" s="32">
        <f t="shared" si="15"/>
        <v>46086</v>
      </c>
      <c r="H12" s="32">
        <f t="shared" ref="H12:H14" si="18">G12+1</f>
        <v>46087</v>
      </c>
      <c r="I12" s="32">
        <f t="shared" ref="I12:I14" si="19">H12+1</f>
        <v>46088</v>
      </c>
      <c r="J12" s="32">
        <f t="shared" ref="J12:J14" si="20">I12+2</f>
        <v>46090</v>
      </c>
      <c r="K12" s="32">
        <f t="shared" si="16"/>
        <v>46090</v>
      </c>
      <c r="L12" s="32">
        <f t="shared" si="12"/>
        <v>46091</v>
      </c>
      <c r="M12" s="32">
        <f t="shared" si="17"/>
        <v>46093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3">
        <f t="shared" si="4"/>
        <v>46093</v>
      </c>
      <c r="D13" s="34">
        <f t="shared" si="13"/>
        <v>46093</v>
      </c>
      <c r="E13" s="34">
        <f t="shared" si="14"/>
        <v>46095</v>
      </c>
      <c r="F13" s="30" t="s">
        <v>31</v>
      </c>
      <c r="G13" s="32">
        <f t="shared" si="15"/>
        <v>46099</v>
      </c>
      <c r="H13" s="32">
        <f t="shared" si="18"/>
        <v>46100</v>
      </c>
      <c r="I13" s="32">
        <f t="shared" si="19"/>
        <v>46101</v>
      </c>
      <c r="J13" s="32">
        <f t="shared" si="20"/>
        <v>46103</v>
      </c>
      <c r="K13" s="32">
        <f t="shared" si="16"/>
        <v>46103</v>
      </c>
      <c r="L13" s="32">
        <f t="shared" si="12"/>
        <v>46104</v>
      </c>
      <c r="M13" s="32">
        <f t="shared" si="17"/>
        <v>46106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3">
        <f t="shared" si="4"/>
        <v>46106</v>
      </c>
      <c r="D14" s="34">
        <f t="shared" si="13"/>
        <v>46106</v>
      </c>
      <c r="E14" s="34">
        <f t="shared" si="14"/>
        <v>46108</v>
      </c>
      <c r="F14" s="30" t="s">
        <v>33</v>
      </c>
      <c r="G14" s="32">
        <f t="shared" si="15"/>
        <v>46112</v>
      </c>
      <c r="H14" s="32">
        <f t="shared" si="18"/>
        <v>46113</v>
      </c>
      <c r="I14" s="32">
        <f t="shared" si="19"/>
        <v>46114</v>
      </c>
      <c r="J14" s="32">
        <f t="shared" si="20"/>
        <v>46116</v>
      </c>
      <c r="K14" s="32">
        <f t="shared" si="16"/>
        <v>46116</v>
      </c>
      <c r="L14" s="32">
        <f t="shared" si="12"/>
        <v>46117</v>
      </c>
      <c r="M14" s="32">
        <f t="shared" si="17"/>
        <v>46119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5" t="s">
        <v>34</v>
      </c>
      <c r="B16" s="36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5"/>
      <c r="B17" s="39"/>
      <c r="C17" s="4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1" t="s">
        <v>35</v>
      </c>
      <c r="B18" s="42"/>
      <c r="C18" s="42"/>
      <c r="D18" s="42"/>
      <c r="E18" s="42"/>
      <c r="F18" s="43"/>
      <c r="G18" s="43"/>
      <c r="H18" s="43"/>
      <c r="I18" s="43"/>
      <c r="J18" s="44"/>
      <c r="K18" s="44"/>
      <c r="L18" s="44"/>
      <c r="M18" s="4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ht="15.75" customHeight="1">
      <c r="A19" s="46"/>
      <c r="B19" s="47"/>
      <c r="C19" s="48"/>
      <c r="D19" s="48"/>
      <c r="E19" s="48"/>
      <c r="F19" s="48"/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6" t="s">
        <v>36</v>
      </c>
      <c r="B20" s="50">
        <v>46073.0</v>
      </c>
      <c r="C20" s="48"/>
      <c r="D20" s="48"/>
      <c r="E20" s="48"/>
      <c r="F20" s="48" t="s">
        <v>37</v>
      </c>
      <c r="G20" s="48"/>
      <c r="H20" s="48"/>
      <c r="I20" s="48"/>
      <c r="J20" s="49"/>
      <c r="K20" s="49"/>
      <c r="L20" s="49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39</v>
      </c>
      <c r="K3" s="4"/>
      <c r="L3" s="5"/>
      <c r="M3" s="14" t="s">
        <v>40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41</v>
      </c>
      <c r="B5" s="19" t="s">
        <v>42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43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41</v>
      </c>
      <c r="B6" s="19" t="s">
        <v>44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45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hidden="1" customHeight="1">
      <c r="A7" s="23" t="s">
        <v>41</v>
      </c>
      <c r="B7" s="19" t="s">
        <v>46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47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hidden="1" customHeight="1">
      <c r="A8" s="23" t="s">
        <v>41</v>
      </c>
      <c r="B8" s="29" t="s">
        <v>48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49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50</v>
      </c>
      <c r="K8" s="26">
        <f>I8+2</f>
        <v>46035</v>
      </c>
      <c r="L8" s="26">
        <f t="shared" ref="L8:L13" si="10">K8+1</f>
        <v>46036</v>
      </c>
      <c r="M8" s="25" t="s">
        <v>51</v>
      </c>
      <c r="N8" s="26">
        <f>L8+2</f>
        <v>46038</v>
      </c>
      <c r="O8" s="55">
        <f>N8+1</f>
        <v>46039</v>
      </c>
      <c r="P8" s="22">
        <f>O8+5</f>
        <v>46044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41</v>
      </c>
      <c r="B9" s="30" t="s">
        <v>52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53</v>
      </c>
      <c r="G9" s="5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41</v>
      </c>
      <c r="B10" s="29" t="s">
        <v>54</v>
      </c>
      <c r="C10" s="20">
        <f t="shared" si="5"/>
        <v>46062</v>
      </c>
      <c r="D10" s="56">
        <f t="shared" ref="D10:D13" si="13">C10</f>
        <v>46062</v>
      </c>
      <c r="E10" s="21">
        <f>D10+3</f>
        <v>46065</v>
      </c>
      <c r="F10" s="30" t="s">
        <v>55</v>
      </c>
      <c r="G10" s="54" t="s">
        <v>23</v>
      </c>
      <c r="H10" s="10"/>
      <c r="I10" s="8"/>
      <c r="J10" s="25" t="s">
        <v>50</v>
      </c>
      <c r="K10" s="26">
        <f>E10+7</f>
        <v>46072</v>
      </c>
      <c r="L10" s="26">
        <f t="shared" si="10"/>
        <v>46073</v>
      </c>
      <c r="M10" s="25" t="s">
        <v>51</v>
      </c>
      <c r="N10" s="32">
        <f t="shared" ref="N10:N11" si="14">L10+2</f>
        <v>46075</v>
      </c>
      <c r="O10" s="32">
        <f t="shared" ref="O10:O11" si="15">N10+1</f>
        <v>46076</v>
      </c>
      <c r="P10" s="32">
        <f t="shared" si="12"/>
        <v>46080</v>
      </c>
      <c r="Q10" s="57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41</v>
      </c>
      <c r="B11" s="58" t="s">
        <v>56</v>
      </c>
      <c r="C11" s="33">
        <f t="shared" si="5"/>
        <v>46080</v>
      </c>
      <c r="D11" s="34">
        <f t="shared" si="13"/>
        <v>46080</v>
      </c>
      <c r="E11" s="34">
        <f t="shared" ref="E11:E13" si="16">D11+2</f>
        <v>46082</v>
      </c>
      <c r="F11" s="30" t="s">
        <v>57</v>
      </c>
      <c r="G11" s="54" t="s">
        <v>23</v>
      </c>
      <c r="H11" s="10"/>
      <c r="I11" s="8"/>
      <c r="J11" s="59" t="s">
        <v>50</v>
      </c>
      <c r="K11" s="60">
        <f>E11+4</f>
        <v>46086</v>
      </c>
      <c r="L11" s="60">
        <f t="shared" si="10"/>
        <v>46087</v>
      </c>
      <c r="M11" s="59" t="s">
        <v>51</v>
      </c>
      <c r="N11" s="60">
        <f t="shared" si="14"/>
        <v>46089</v>
      </c>
      <c r="O11" s="60">
        <f t="shared" si="15"/>
        <v>46090</v>
      </c>
      <c r="P11" s="32">
        <f t="shared" si="12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41</v>
      </c>
      <c r="B12" s="30" t="s">
        <v>58</v>
      </c>
      <c r="C12" s="33">
        <f t="shared" si="5"/>
        <v>46094</v>
      </c>
      <c r="D12" s="34">
        <f t="shared" si="13"/>
        <v>46094</v>
      </c>
      <c r="E12" s="34">
        <f t="shared" si="16"/>
        <v>46096</v>
      </c>
      <c r="F12" s="30" t="s">
        <v>59</v>
      </c>
      <c r="G12" s="54" t="s">
        <v>23</v>
      </c>
      <c r="H12" s="10"/>
      <c r="I12" s="8"/>
      <c r="J12" s="32">
        <f t="shared" ref="J12:J13" si="17">E12+4</f>
        <v>46100</v>
      </c>
      <c r="K12" s="32">
        <f t="shared" ref="K12:K13" si="18">J12</f>
        <v>46100</v>
      </c>
      <c r="L12" s="32">
        <f t="shared" si="10"/>
        <v>46101</v>
      </c>
      <c r="M12" s="32">
        <f t="shared" ref="M12:M13" si="19">L12+2</f>
        <v>46103</v>
      </c>
      <c r="N12" s="32">
        <f t="shared" ref="N12:N13" si="20">M12+1</f>
        <v>46104</v>
      </c>
      <c r="O12" s="32">
        <f t="shared" ref="O12:O13" si="21">N12</f>
        <v>46104</v>
      </c>
      <c r="P12" s="32">
        <f t="shared" si="12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23" t="s">
        <v>41</v>
      </c>
      <c r="B13" s="30" t="s">
        <v>60</v>
      </c>
      <c r="C13" s="33">
        <f t="shared" si="5"/>
        <v>46108</v>
      </c>
      <c r="D13" s="34">
        <f t="shared" si="13"/>
        <v>46108</v>
      </c>
      <c r="E13" s="34">
        <f t="shared" si="16"/>
        <v>46110</v>
      </c>
      <c r="F13" s="30" t="s">
        <v>61</v>
      </c>
      <c r="G13" s="54" t="s">
        <v>23</v>
      </c>
      <c r="H13" s="10"/>
      <c r="I13" s="8"/>
      <c r="J13" s="32">
        <f t="shared" si="17"/>
        <v>46114</v>
      </c>
      <c r="K13" s="32">
        <f t="shared" si="18"/>
        <v>46114</v>
      </c>
      <c r="L13" s="32">
        <f t="shared" si="10"/>
        <v>46115</v>
      </c>
      <c r="M13" s="32">
        <f t="shared" si="19"/>
        <v>46117</v>
      </c>
      <c r="N13" s="32">
        <f t="shared" si="20"/>
        <v>46118</v>
      </c>
      <c r="O13" s="32">
        <f t="shared" si="21"/>
        <v>46118</v>
      </c>
      <c r="P13" s="32">
        <f t="shared" si="12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4.75" customHeight="1">
      <c r="A15" s="35" t="s">
        <v>34</v>
      </c>
      <c r="B15" s="36"/>
      <c r="C15" s="61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2"/>
      <c r="AC15" s="52"/>
      <c r="AD15" s="52"/>
      <c r="AE15" s="52"/>
      <c r="AF15" s="52"/>
      <c r="AG15" s="52"/>
    </row>
    <row r="16" ht="27.75" customHeight="1">
      <c r="A16" s="35"/>
      <c r="B16" s="39"/>
      <c r="C16" s="40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ht="28.5" customHeight="1">
      <c r="A17" s="41" t="s">
        <v>35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62"/>
      <c r="AC17" s="62"/>
      <c r="AD17" s="62"/>
      <c r="AE17" s="62"/>
      <c r="AF17" s="62"/>
      <c r="AG17" s="62"/>
    </row>
    <row r="18" ht="15.75" customHeight="1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 t="s">
        <v>36</v>
      </c>
      <c r="B19" s="63">
        <v>46073.0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6"/>
      <c r="B20" s="6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49"/>
      <c r="P20" s="4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