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<sst xmlns="http://schemas.openxmlformats.org/spreadsheetml/2006/main" count="153" uniqueCount="80">
  <si>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</si>
  <si>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</si>
  <si>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</si>
  <si>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</si>
  <si>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</si>
  <si>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</si>
  <si>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</si>
  <si>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</si>
  <si>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</si>
  <si>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</si>
  <si>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</si>
  <si>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</si>
  <si>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</si>
  <si>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</si>
  <si>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</si>
  <si>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</si>
  <si>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</si>
  <si>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</si>
  <si>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</si>
  <si>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</si>
  <si>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</si>
  <si>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</si>
  <si>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</si>
  <si>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</si>
  <si>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</si>
  <si>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</si>
  <si>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</si>
  <si>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</si>
  <si>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</si>
  <si>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</si>
  <si>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</si>
  <si>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</si>
  <si>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</si>
  <si>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</si>
  <si>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</si>
  <si>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</si>
  <si>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</si>
  <si>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</si>
  <si>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</si>
  <si>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</si>
  <si>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</si>
  <si>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</si>
  <si>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</si>
  <si>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SH2506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</si>
  <si>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</si>
  <si>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</si>
  <si>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</si>
  <si>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</si>
  <si>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</si>
  <si>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</si>
  <si>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</si>
  <si>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</si>
  <si>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</si>
  <si>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</si>
  <si>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</si>
  <si>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</si>
  <si>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</si>
  <si>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</si>
  <si>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</si>
  <si>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</si>
  <si>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</si>
  <si>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</si>
  <si>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</si>
  <si>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</si>
  <si>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</si>
  <si>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</si>
  <si>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</si>
  <si>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</si>
  <si>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</si>
  <si>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</si>
  <si>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</si>
  <si>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</si>
  <si>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</si>
  <si>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</si>
  <si>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</si>
  <si>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</si>
  <si>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</si>
  <si>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</si>
  <si>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</si>
  <si>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Q2506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</si>
</sst>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" fillId="5" fontId="5" numFmtId="0" xfId="0" applyAlignment="1" applyBorder="1" applyFont="1">
      <alignment horizontal="center" readingOrder="0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4" fontId="19" numFmtId="0" xfId="0" applyAlignment="1" applyFont="1">
      <alignment horizontal="left" readingOrder="0" shrinkToFit="0" vertical="center" wrapText="1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>G13+2</f>
        <v>46104</v>
      </c>
      <c r="I13" s="22">
        <f t="shared" ref="I13:I18" si="15">H13+1</f>
        <v>46105</v>
      </c>
      <c r="J13" s="22">
        <f t="shared" ref="J13:J14" si="16">I13+2</f>
        <v>46107</v>
      </c>
      <c r="K13" s="22">
        <f t="shared" si="14"/>
        <v>46107</v>
      </c>
      <c r="L13" s="22">
        <f>K13+1</f>
        <v>46108</v>
      </c>
      <c r="M13" s="22">
        <f t="shared" ref="M13:M14" si="17"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2" t="s">
        <v>10</v>
      </c>
      <c r="B14" s="33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4" t="s">
        <v>33</v>
      </c>
      <c r="G14" s="35">
        <f t="shared" si="13"/>
        <v>46116</v>
      </c>
      <c r="H14" s="35">
        <f t="shared" ref="H14:H18" si="18">G14+1</f>
        <v>46117</v>
      </c>
      <c r="I14" s="35">
        <f t="shared" si="15"/>
        <v>46118</v>
      </c>
      <c r="J14" s="35">
        <f t="shared" si="16"/>
        <v>46120</v>
      </c>
      <c r="K14" s="35">
        <f t="shared" si="14"/>
        <v>46120</v>
      </c>
      <c r="L14" s="35">
        <f>K14+1</f>
        <v>46121</v>
      </c>
      <c r="M14" s="35">
        <f t="shared" si="17"/>
        <v>46123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6" t="s">
        <v>34</v>
      </c>
      <c r="C15" s="37">
        <f t="shared" si="4"/>
        <v>46123</v>
      </c>
      <c r="D15" s="38">
        <f t="shared" si="11"/>
        <v>46123</v>
      </c>
      <c r="E15" s="38">
        <f t="shared" si="12"/>
        <v>46125</v>
      </c>
      <c r="F15" s="34" t="s">
        <v>35</v>
      </c>
      <c r="G15" s="35">
        <f t="shared" si="13"/>
        <v>46129</v>
      </c>
      <c r="H15" s="35">
        <f t="shared" si="18"/>
        <v>46130</v>
      </c>
      <c r="I15" s="35">
        <f t="shared" si="15"/>
        <v>46131</v>
      </c>
      <c r="J15" s="39" t="s">
        <v>23</v>
      </c>
      <c r="K15" s="4"/>
      <c r="L15" s="5"/>
      <c r="M15" s="35">
        <f>I15+4</f>
        <v>46135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4" t="s">
        <v>36</v>
      </c>
      <c r="C16" s="37">
        <f t="shared" si="4"/>
        <v>46135</v>
      </c>
      <c r="D16" s="38">
        <f t="shared" si="11"/>
        <v>46135</v>
      </c>
      <c r="E16" s="38">
        <f t="shared" si="12"/>
        <v>46137</v>
      </c>
      <c r="F16" s="34" t="s">
        <v>37</v>
      </c>
      <c r="G16" s="35">
        <f t="shared" si="13"/>
        <v>46141</v>
      </c>
      <c r="H16" s="35">
        <f t="shared" si="18"/>
        <v>46142</v>
      </c>
      <c r="I16" s="35">
        <f t="shared" si="15"/>
        <v>46143</v>
      </c>
      <c r="J16" s="35">
        <f t="shared" ref="J16:J18" si="19">I16+2</f>
        <v>46145</v>
      </c>
      <c r="K16" s="35">
        <f t="shared" ref="K16:K18" si="20">J16</f>
        <v>46145</v>
      </c>
      <c r="L16" s="35">
        <f t="shared" ref="L16:L18" si="21">K16+1</f>
        <v>46146</v>
      </c>
      <c r="M16" s="35">
        <f t="shared" ref="M16:M18" si="22">L16+2</f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4" t="s">
        <v>38</v>
      </c>
      <c r="C17" s="37">
        <f t="shared" si="4"/>
        <v>46148</v>
      </c>
      <c r="D17" s="38">
        <f t="shared" si="11"/>
        <v>46148</v>
      </c>
      <c r="E17" s="38">
        <f t="shared" si="12"/>
        <v>46150</v>
      </c>
      <c r="F17" s="34" t="s">
        <v>39</v>
      </c>
      <c r="G17" s="35">
        <f t="shared" si="13"/>
        <v>46154</v>
      </c>
      <c r="H17" s="35">
        <f t="shared" si="18"/>
        <v>46155</v>
      </c>
      <c r="I17" s="35">
        <f t="shared" si="15"/>
        <v>46156</v>
      </c>
      <c r="J17" s="35">
        <f t="shared" si="19"/>
        <v>46158</v>
      </c>
      <c r="K17" s="35">
        <f t="shared" si="20"/>
        <v>46158</v>
      </c>
      <c r="L17" s="35">
        <f t="shared" si="21"/>
        <v>46159</v>
      </c>
      <c r="M17" s="35">
        <f t="shared" si="22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7">
        <f t="shared" si="4"/>
        <v>46161</v>
      </c>
      <c r="D18" s="38">
        <f t="shared" si="11"/>
        <v>46161</v>
      </c>
      <c r="E18" s="38">
        <f t="shared" si="12"/>
        <v>46163</v>
      </c>
      <c r="F18" s="34" t="s">
        <v>41</v>
      </c>
      <c r="G18" s="35">
        <f t="shared" si="13"/>
        <v>46167</v>
      </c>
      <c r="H18" s="35">
        <f t="shared" si="18"/>
        <v>46168</v>
      </c>
      <c r="I18" s="35">
        <f t="shared" si="15"/>
        <v>46169</v>
      </c>
      <c r="J18" s="35">
        <f t="shared" si="19"/>
        <v>46171</v>
      </c>
      <c r="K18" s="35">
        <f t="shared" si="20"/>
        <v>46171</v>
      </c>
      <c r="L18" s="35">
        <f t="shared" si="21"/>
        <v>46172</v>
      </c>
      <c r="M18" s="35">
        <f t="shared" si="22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40" t="s">
        <v>42</v>
      </c>
      <c r="B20" s="41"/>
      <c r="C20" s="43" t="s">
        <v>43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/>
      <c r="B21" s="44"/>
      <c r="C21" s="45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6" t="s">
        <v>44</v>
      </c>
      <c r="B22" s="47"/>
      <c r="C22" s="47"/>
      <c r="D22" s="47"/>
      <c r="E22" s="47"/>
      <c r="F22" s="48"/>
      <c r="G22" s="48"/>
      <c r="H22" s="48"/>
      <c r="I22" s="48"/>
      <c r="J22" s="49"/>
      <c r="K22" s="49"/>
      <c r="L22" s="49"/>
      <c r="M22" s="48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ht="15.75" customHeight="1">
      <c r="A23" s="51"/>
      <c r="B23" s="52"/>
      <c r="C23" s="53"/>
      <c r="D23" s="53"/>
      <c r="E23" s="53"/>
      <c r="F23" s="53"/>
      <c r="G23" s="53"/>
      <c r="H23" s="53"/>
      <c r="I23" s="53"/>
      <c r="J23" s="54"/>
      <c r="K23" s="54"/>
      <c r="L23" s="54"/>
      <c r="M23" s="53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51" t="s">
        <v>45</v>
      </c>
      <c r="B24" s="55">
        <v>46113.0</v>
      </c>
      <c r="C24" s="53"/>
      <c r="D24" s="53"/>
      <c r="E24" s="53"/>
      <c r="F24" s="53" t="s">
        <v>46</v>
      </c>
      <c r="G24" s="53"/>
      <c r="H24" s="53"/>
      <c r="I24" s="53"/>
      <c r="J24" s="54"/>
      <c r="K24" s="54"/>
      <c r="L24" s="54"/>
      <c r="M24" s="5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6" t="s">
        <v>46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3">
    <mergeCell ref="G3:I3"/>
    <mergeCell ref="J3:L3"/>
    <mergeCell ref="J9:L9"/>
    <mergeCell ref="J15:L15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48</v>
      </c>
      <c r="K3" s="4"/>
      <c r="L3" s="5"/>
      <c r="M3" s="14" t="s">
        <v>49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50</v>
      </c>
      <c r="B5" s="19" t="s">
        <v>51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52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50</v>
      </c>
      <c r="B6" s="19" t="s">
        <v>53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54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50</v>
      </c>
      <c r="B7" s="19" t="s">
        <v>55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56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50</v>
      </c>
      <c r="B8" s="60" t="s">
        <v>57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59</v>
      </c>
      <c r="K8" s="26">
        <f>I8+2</f>
        <v>46035</v>
      </c>
      <c r="L8" s="26">
        <f t="shared" ref="L8:L12" si="10">K8+1</f>
        <v>46036</v>
      </c>
      <c r="M8" s="25" t="s">
        <v>60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50</v>
      </c>
      <c r="B9" s="19" t="s">
        <v>61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62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50</v>
      </c>
      <c r="B10" s="24" t="s">
        <v>63</v>
      </c>
      <c r="C10" s="20">
        <f t="shared" si="5"/>
        <v>46062</v>
      </c>
      <c r="D10" s="63">
        <f t="shared" ref="D10:D17" si="12">C10</f>
        <v>46062</v>
      </c>
      <c r="E10" s="21">
        <f>D10+3</f>
        <v>46065</v>
      </c>
      <c r="F10" s="19" t="s">
        <v>64</v>
      </c>
      <c r="G10" s="62" t="s">
        <v>23</v>
      </c>
      <c r="H10" s="10"/>
      <c r="I10" s="8"/>
      <c r="J10" s="29" t="s">
        <v>59</v>
      </c>
      <c r="K10" s="26">
        <f>E10+7</f>
        <v>46072</v>
      </c>
      <c r="L10" s="26">
        <f t="shared" si="10"/>
        <v>46073</v>
      </c>
      <c r="M10" s="29" t="s">
        <v>60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hidden="1" customHeight="1">
      <c r="A11" s="30" t="s">
        <v>50</v>
      </c>
      <c r="B11" s="65" t="s">
        <v>65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66</v>
      </c>
      <c r="G11" s="59" t="s">
        <v>23</v>
      </c>
      <c r="H11" s="10"/>
      <c r="I11" s="8"/>
      <c r="J11" s="29" t="s">
        <v>59</v>
      </c>
      <c r="K11" s="26">
        <f>E11+4</f>
        <v>46086</v>
      </c>
      <c r="L11" s="26">
        <f t="shared" si="10"/>
        <v>46087</v>
      </c>
      <c r="M11" s="29" t="s">
        <v>60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customHeight="1">
      <c r="A12" s="23" t="s">
        <v>50</v>
      </c>
      <c r="B12" s="31" t="s">
        <v>67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68</v>
      </c>
      <c r="G12" s="59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customHeight="1">
      <c r="A13" s="32" t="s">
        <v>50</v>
      </c>
      <c r="B13" s="33" t="s">
        <v>69</v>
      </c>
      <c r="C13" s="20">
        <f t="shared" si="5"/>
        <v>46107</v>
      </c>
      <c r="D13" s="21">
        <f t="shared" si="12"/>
        <v>46107</v>
      </c>
      <c r="E13" s="21">
        <f t="shared" ref="E13:E17" si="18">D13+2</f>
        <v>46109</v>
      </c>
      <c r="F13" s="34" t="s">
        <v>70</v>
      </c>
      <c r="G13" s="59" t="s">
        <v>23</v>
      </c>
      <c r="H13" s="10"/>
      <c r="I13" s="8"/>
      <c r="J13" s="35">
        <f t="shared" ref="J13:J17" si="20">E13+4</f>
        <v>46113</v>
      </c>
      <c r="K13" s="35">
        <f t="shared" ref="K13:L13" si="15">J13+1</f>
        <v>46114</v>
      </c>
      <c r="L13" s="35">
        <f t="shared" si="15"/>
        <v>46115</v>
      </c>
      <c r="M13" s="35">
        <f t="shared" si="16"/>
        <v>46117</v>
      </c>
      <c r="N13" s="35">
        <f t="shared" ref="N13:N17" si="21">M13+1</f>
        <v>46118</v>
      </c>
      <c r="O13" s="35">
        <f t="shared" ref="O13:O17" si="22">N13</f>
        <v>46118</v>
      </c>
      <c r="P13" s="35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customHeight="1">
      <c r="A14" s="23" t="s">
        <v>50</v>
      </c>
      <c r="B14" s="36" t="s">
        <v>71</v>
      </c>
      <c r="C14" s="37">
        <f t="shared" si="5"/>
        <v>46122</v>
      </c>
      <c r="D14" s="38">
        <f t="shared" si="12"/>
        <v>46122</v>
      </c>
      <c r="E14" s="38">
        <f t="shared" si="18"/>
        <v>46124</v>
      </c>
      <c r="F14" s="34" t="s">
        <v>72</v>
      </c>
      <c r="G14" s="37">
        <f>E14+2</f>
        <v>46126</v>
      </c>
      <c r="H14" s="38">
        <f t="shared" ref="H14:I14" si="19">G14</f>
        <v>46126</v>
      </c>
      <c r="I14" s="38">
        <f t="shared" si="19"/>
        <v>46126</v>
      </c>
      <c r="J14" s="35">
        <f t="shared" si="20"/>
        <v>46128</v>
      </c>
      <c r="K14" s="35">
        <f t="shared" ref="K14:K17" si="23">J14</f>
        <v>46128</v>
      </c>
      <c r="L14" s="35">
        <f t="shared" ref="L14:L17" si="24">K14+1</f>
        <v>46129</v>
      </c>
      <c r="M14" s="35">
        <f t="shared" si="16"/>
        <v>46131</v>
      </c>
      <c r="N14" s="35">
        <f t="shared" si="21"/>
        <v>46132</v>
      </c>
      <c r="O14" s="35">
        <f t="shared" si="22"/>
        <v>46132</v>
      </c>
      <c r="P14" s="35">
        <f t="shared" si="17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customHeight="1">
      <c r="A15" s="23" t="s">
        <v>50</v>
      </c>
      <c r="B15" s="34" t="s">
        <v>73</v>
      </c>
      <c r="C15" s="37">
        <f t="shared" si="5"/>
        <v>46136</v>
      </c>
      <c r="D15" s="38">
        <f t="shared" si="12"/>
        <v>46136</v>
      </c>
      <c r="E15" s="38">
        <f t="shared" si="18"/>
        <v>46138</v>
      </c>
      <c r="F15" s="34" t="s">
        <v>74</v>
      </c>
      <c r="G15" s="59" t="s">
        <v>23</v>
      </c>
      <c r="H15" s="10"/>
      <c r="I15" s="8"/>
      <c r="J15" s="35">
        <f t="shared" si="20"/>
        <v>46142</v>
      </c>
      <c r="K15" s="35">
        <f t="shared" si="23"/>
        <v>46142</v>
      </c>
      <c r="L15" s="35">
        <f t="shared" si="24"/>
        <v>46143</v>
      </c>
      <c r="M15" s="35">
        <f t="shared" si="16"/>
        <v>46145</v>
      </c>
      <c r="N15" s="35">
        <f t="shared" si="21"/>
        <v>46146</v>
      </c>
      <c r="O15" s="35">
        <f t="shared" si="22"/>
        <v>46146</v>
      </c>
      <c r="P15" s="35">
        <f t="shared" si="17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23" t="s">
        <v>50</v>
      </c>
      <c r="B16" s="34" t="s">
        <v>75</v>
      </c>
      <c r="C16" s="37">
        <f t="shared" si="5"/>
        <v>46150</v>
      </c>
      <c r="D16" s="38">
        <f t="shared" si="12"/>
        <v>46150</v>
      </c>
      <c r="E16" s="38">
        <f t="shared" si="18"/>
        <v>46152</v>
      </c>
      <c r="F16" s="34" t="s">
        <v>76</v>
      </c>
      <c r="G16" s="59" t="s">
        <v>23</v>
      </c>
      <c r="H16" s="10"/>
      <c r="I16" s="8"/>
      <c r="J16" s="35">
        <f t="shared" si="20"/>
        <v>46156</v>
      </c>
      <c r="K16" s="35">
        <f t="shared" si="23"/>
        <v>46156</v>
      </c>
      <c r="L16" s="35">
        <f t="shared" si="24"/>
        <v>46157</v>
      </c>
      <c r="M16" s="35">
        <f t="shared" si="16"/>
        <v>46159</v>
      </c>
      <c r="N16" s="35">
        <f t="shared" si="21"/>
        <v>46160</v>
      </c>
      <c r="O16" s="35">
        <f t="shared" si="22"/>
        <v>46160</v>
      </c>
      <c r="P16" s="35">
        <f t="shared" si="17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23" t="s">
        <v>50</v>
      </c>
      <c r="B17" s="34" t="s">
        <v>77</v>
      </c>
      <c r="C17" s="37">
        <f t="shared" si="5"/>
        <v>46164</v>
      </c>
      <c r="D17" s="38">
        <f t="shared" si="12"/>
        <v>46164</v>
      </c>
      <c r="E17" s="38">
        <f t="shared" si="18"/>
        <v>46166</v>
      </c>
      <c r="F17" s="34" t="s">
        <v>78</v>
      </c>
      <c r="G17" s="59" t="s">
        <v>23</v>
      </c>
      <c r="H17" s="10"/>
      <c r="I17" s="8"/>
      <c r="J17" s="35">
        <f t="shared" si="20"/>
        <v>46170</v>
      </c>
      <c r="K17" s="35">
        <f t="shared" si="23"/>
        <v>46170</v>
      </c>
      <c r="L17" s="35">
        <f t="shared" si="24"/>
        <v>46171</v>
      </c>
      <c r="M17" s="35">
        <f t="shared" si="16"/>
        <v>46173</v>
      </c>
      <c r="N17" s="35">
        <f t="shared" si="21"/>
        <v>46174</v>
      </c>
      <c r="O17" s="35">
        <f t="shared" si="22"/>
        <v>46174</v>
      </c>
      <c r="P17" s="35">
        <f t="shared" si="17"/>
        <v>46178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40"/>
      <c r="B18" s="41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40" t="s">
        <v>42</v>
      </c>
      <c r="B19" s="41"/>
      <c r="C19" s="43" t="s">
        <v>79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7.75" customHeight="1">
      <c r="A20" s="40"/>
      <c r="B20" s="44"/>
      <c r="C20" s="45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ht="28.5" customHeight="1">
      <c r="A21" s="46" t="s">
        <v>44</v>
      </c>
      <c r="B21" s="47"/>
      <c r="C21" s="47"/>
      <c r="D21" s="47"/>
      <c r="E21" s="47"/>
      <c r="F21" s="48"/>
      <c r="G21" s="48"/>
      <c r="H21" s="48"/>
      <c r="I21" s="48"/>
      <c r="J21" s="49"/>
      <c r="K21" s="49"/>
      <c r="L21" s="49"/>
      <c r="M21" s="48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67"/>
      <c r="AC21" s="67"/>
      <c r="AD21" s="67"/>
      <c r="AE21" s="67"/>
      <c r="AF21" s="67"/>
      <c r="AG21" s="67"/>
    </row>
    <row r="22" ht="15.75" customHeight="1">
      <c r="A22" s="46"/>
      <c r="B22" s="47"/>
      <c r="C22" s="47"/>
      <c r="D22" s="47"/>
      <c r="E22" s="47"/>
      <c r="F22" s="48"/>
      <c r="G22" s="48"/>
      <c r="H22" s="48"/>
      <c r="I22" s="48"/>
      <c r="J22" s="48"/>
      <c r="K22" s="48"/>
      <c r="L22" s="48"/>
      <c r="M22" s="49"/>
      <c r="N22" s="49"/>
      <c r="O22" s="49"/>
      <c r="P22" s="4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51" t="s">
        <v>45</v>
      </c>
      <c r="B23" s="68">
        <v>46113.0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54"/>
      <c r="O23" s="54"/>
      <c r="P23" s="53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51"/>
      <c r="B24" s="68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4"/>
      <c r="O24" s="54"/>
      <c r="P24" s="53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