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<sst xmlns="http://schemas.openxmlformats.org/spreadsheetml/2006/main" count="112" uniqueCount="60">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</sst>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0" fontId="12" numFmtId="0" xfId="0" applyAlignment="1" applyBorder="1" applyFont="1">
      <alignment horizontal="center" readingOrder="0" shrinkToFit="0" vertical="center" wrapText="0"/>
    </xf>
    <xf borderId="11" fillId="5" fontId="13" numFmtId="0" xfId="0" applyAlignment="1" applyBorder="1" applyFont="1">
      <alignment horizontal="center" readingOrder="0" vertical="center"/>
    </xf>
    <xf borderId="11" fillId="5" fontId="11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5" fillId="4" fontId="5" numFmtId="164" xfId="0" applyAlignment="1" applyBorder="1" applyFont="1" applyNumberFormat="1">
      <alignment horizontal="center" vertical="center"/>
    </xf>
    <xf borderId="1" fillId="6" fontId="13" numFmtId="0" xfId="0" applyAlignment="1" applyBorder="1" applyFill="1" applyFon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ont="1">
      <alignment horizontal="center" readingOrder="0" vertical="center"/>
    </xf>
    <xf borderId="11" fillId="5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25" t="s">
        <v>18</v>
      </c>
      <c r="G8" s="26" t="s">
        <v>19</v>
      </c>
      <c r="H8" s="27">
        <f>E8+3</f>
        <v>46020</v>
      </c>
      <c r="I8" s="27">
        <f t="shared" si="9"/>
        <v>46021</v>
      </c>
      <c r="J8" s="26" t="s">
        <v>20</v>
      </c>
      <c r="K8" s="27">
        <f>I8+4</f>
        <v>46025</v>
      </c>
      <c r="L8" s="27">
        <f t="shared" si="6"/>
        <v>46025</v>
      </c>
      <c r="M8" s="28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5" t="s">
        <v>21</v>
      </c>
      <c r="C9" s="29">
        <f t="shared" si="4"/>
        <v>46030</v>
      </c>
      <c r="D9" s="30">
        <f>C9+1</f>
        <v>46031</v>
      </c>
      <c r="E9" s="30">
        <f t="shared" ref="E9:E13" si="10">D9+2</f>
        <v>46033</v>
      </c>
      <c r="F9" s="25" t="s">
        <v>22</v>
      </c>
      <c r="G9" s="28">
        <f t="shared" ref="G9:G13" si="11">E9+4</f>
        <v>46037</v>
      </c>
      <c r="H9" s="28">
        <f t="shared" ref="H9:H13" si="12">G9+1</f>
        <v>46038</v>
      </c>
      <c r="I9" s="28">
        <f t="shared" ref="I9:I13" si="13">H9+1</f>
        <v>46039</v>
      </c>
      <c r="J9" s="31" t="s">
        <v>23</v>
      </c>
      <c r="K9" s="4"/>
      <c r="L9" s="5"/>
      <c r="M9" s="28">
        <f>I9+4</f>
        <v>46043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5" t="s">
        <v>24</v>
      </c>
      <c r="C10" s="29">
        <f t="shared" si="4"/>
        <v>46043</v>
      </c>
      <c r="D10" s="30">
        <f t="shared" ref="D10:D13" si="14">C10</f>
        <v>46043</v>
      </c>
      <c r="E10" s="30">
        <f t="shared" si="10"/>
        <v>46045</v>
      </c>
      <c r="F10" s="25" t="s">
        <v>25</v>
      </c>
      <c r="G10" s="28">
        <f t="shared" si="11"/>
        <v>46049</v>
      </c>
      <c r="H10" s="28">
        <f t="shared" si="12"/>
        <v>46050</v>
      </c>
      <c r="I10" s="28">
        <f t="shared" si="13"/>
        <v>46051</v>
      </c>
      <c r="J10" s="28">
        <f t="shared" ref="J10:J13" si="15">I10+2</f>
        <v>46053</v>
      </c>
      <c r="K10" s="28">
        <f t="shared" ref="K10:K13" si="16">J10</f>
        <v>46053</v>
      </c>
      <c r="L10" s="28">
        <f t="shared" ref="L10:L13" si="17">K10+1</f>
        <v>46054</v>
      </c>
      <c r="M10" s="28">
        <f t="shared" ref="M10:M13" si="18">L10+2</f>
        <v>46056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5" t="s">
        <v>26</v>
      </c>
      <c r="C11" s="29">
        <f t="shared" si="4"/>
        <v>46056</v>
      </c>
      <c r="D11" s="30">
        <f t="shared" si="14"/>
        <v>46056</v>
      </c>
      <c r="E11" s="30">
        <f t="shared" si="10"/>
        <v>46058</v>
      </c>
      <c r="F11" s="25" t="s">
        <v>27</v>
      </c>
      <c r="G11" s="28">
        <f t="shared" si="11"/>
        <v>46062</v>
      </c>
      <c r="H11" s="28">
        <f t="shared" si="12"/>
        <v>46063</v>
      </c>
      <c r="I11" s="28">
        <f t="shared" si="13"/>
        <v>46064</v>
      </c>
      <c r="J11" s="28">
        <f t="shared" si="15"/>
        <v>46066</v>
      </c>
      <c r="K11" s="28">
        <f t="shared" si="16"/>
        <v>46066</v>
      </c>
      <c r="L11" s="28">
        <f t="shared" si="17"/>
        <v>46067</v>
      </c>
      <c r="M11" s="28">
        <f t="shared" si="18"/>
        <v>46069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5" t="s">
        <v>28</v>
      </c>
      <c r="C12" s="29">
        <f t="shared" si="4"/>
        <v>46069</v>
      </c>
      <c r="D12" s="30">
        <f t="shared" si="14"/>
        <v>46069</v>
      </c>
      <c r="E12" s="30">
        <f t="shared" si="10"/>
        <v>46071</v>
      </c>
      <c r="F12" s="25" t="s">
        <v>29</v>
      </c>
      <c r="G12" s="28">
        <f t="shared" si="11"/>
        <v>46075</v>
      </c>
      <c r="H12" s="28">
        <f t="shared" si="12"/>
        <v>46076</v>
      </c>
      <c r="I12" s="28">
        <f t="shared" si="13"/>
        <v>46077</v>
      </c>
      <c r="J12" s="28">
        <f t="shared" si="15"/>
        <v>46079</v>
      </c>
      <c r="K12" s="28">
        <f t="shared" si="16"/>
        <v>46079</v>
      </c>
      <c r="L12" s="28">
        <f t="shared" si="17"/>
        <v>46080</v>
      </c>
      <c r="M12" s="28">
        <f t="shared" si="18"/>
        <v>46082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5" t="s">
        <v>30</v>
      </c>
      <c r="C13" s="29">
        <f t="shared" si="4"/>
        <v>46082</v>
      </c>
      <c r="D13" s="30">
        <f t="shared" si="14"/>
        <v>46082</v>
      </c>
      <c r="E13" s="30">
        <f t="shared" si="10"/>
        <v>46084</v>
      </c>
      <c r="F13" s="25" t="s">
        <v>31</v>
      </c>
      <c r="G13" s="28">
        <f t="shared" si="11"/>
        <v>46088</v>
      </c>
      <c r="H13" s="28">
        <f t="shared" si="12"/>
        <v>46089</v>
      </c>
      <c r="I13" s="28">
        <f t="shared" si="13"/>
        <v>46090</v>
      </c>
      <c r="J13" s="28">
        <f t="shared" si="15"/>
        <v>46092</v>
      </c>
      <c r="K13" s="28">
        <f t="shared" si="16"/>
        <v>46092</v>
      </c>
      <c r="L13" s="28">
        <f t="shared" si="17"/>
        <v>46093</v>
      </c>
      <c r="M13" s="28">
        <f t="shared" si="18"/>
        <v>46095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 t="s">
        <v>33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7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8" t="s">
        <v>34</v>
      </c>
      <c r="B17" s="39"/>
      <c r="C17" s="39"/>
      <c r="D17" s="39"/>
      <c r="E17" s="39"/>
      <c r="F17" s="40"/>
      <c r="G17" s="40"/>
      <c r="H17" s="40"/>
      <c r="I17" s="40"/>
      <c r="J17" s="41"/>
      <c r="K17" s="41"/>
      <c r="L17" s="41"/>
      <c r="M17" s="40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</row>
    <row r="18" ht="15.75" customHeight="1">
      <c r="A18" s="43"/>
      <c r="B18" s="44"/>
      <c r="C18" s="45"/>
      <c r="D18" s="45"/>
      <c r="E18" s="45"/>
      <c r="F18" s="45"/>
      <c r="G18" s="45"/>
      <c r="H18" s="45"/>
      <c r="I18" s="45"/>
      <c r="J18" s="46"/>
      <c r="K18" s="46"/>
      <c r="L18" s="46"/>
      <c r="M18" s="45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3" t="s">
        <v>35</v>
      </c>
      <c r="B19" s="47">
        <v>46029.0</v>
      </c>
      <c r="C19" s="45"/>
      <c r="D19" s="45"/>
      <c r="E19" s="45"/>
      <c r="F19" s="45" t="s">
        <v>36</v>
      </c>
      <c r="G19" s="45"/>
      <c r="H19" s="45"/>
      <c r="I19" s="45"/>
      <c r="J19" s="46"/>
      <c r="K19" s="46"/>
      <c r="L19" s="46"/>
      <c r="M19" s="45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8" t="s">
        <v>36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5:M15"/>
    <mergeCell ref="C16:M16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37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38</v>
      </c>
      <c r="K3" s="4"/>
      <c r="L3" s="5"/>
      <c r="M3" s="14" t="s">
        <v>39</v>
      </c>
      <c r="N3" s="4"/>
      <c r="O3" s="5"/>
      <c r="P3" s="15" t="s">
        <v>6</v>
      </c>
      <c r="Q3" s="6"/>
      <c r="R3" s="6"/>
      <c r="S3" s="6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</row>
    <row r="5" ht="24.0" hidden="1" customHeight="1">
      <c r="A5" s="18" t="s">
        <v>40</v>
      </c>
      <c r="B5" s="19" t="s">
        <v>41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42</v>
      </c>
      <c r="G5" s="50">
        <f>E5+5</f>
        <v>45981</v>
      </c>
      <c r="H5" s="50">
        <f>G5</f>
        <v>45981</v>
      </c>
      <c r="I5" s="50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</row>
    <row r="6" ht="24.0" hidden="1" customHeight="1">
      <c r="A6" s="23" t="s">
        <v>40</v>
      </c>
      <c r="B6" s="19" t="s">
        <v>43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44</v>
      </c>
      <c r="G6" s="51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</row>
    <row r="7" ht="24.0" customHeight="1">
      <c r="A7" s="23" t="s">
        <v>40</v>
      </c>
      <c r="B7" s="19" t="s">
        <v>45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46</v>
      </c>
      <c r="G7" s="51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1">O7+4</f>
        <v>46023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</row>
    <row r="8" ht="24.0" customHeight="1">
      <c r="A8" s="23" t="s">
        <v>40</v>
      </c>
      <c r="B8" s="24" t="s">
        <v>47</v>
      </c>
      <c r="C8" s="20">
        <f t="shared" si="5"/>
        <v>46023</v>
      </c>
      <c r="D8" s="21">
        <f>C8+3</f>
        <v>46026</v>
      </c>
      <c r="E8" s="30">
        <f t="shared" si="2"/>
        <v>46029</v>
      </c>
      <c r="F8" s="25" t="s">
        <v>48</v>
      </c>
      <c r="G8" s="28">
        <f>E8+2</f>
        <v>46031</v>
      </c>
      <c r="H8" s="28">
        <f t="shared" ref="H8:I8" si="10">G8</f>
        <v>46031</v>
      </c>
      <c r="I8" s="28">
        <f t="shared" si="10"/>
        <v>46031</v>
      </c>
      <c r="J8" s="26" t="s">
        <v>49</v>
      </c>
      <c r="K8" s="52">
        <f>I8+2</f>
        <v>46033</v>
      </c>
      <c r="L8" s="52">
        <f t="shared" ref="L8:L12" si="12">K8+1</f>
        <v>46034</v>
      </c>
      <c r="M8" s="26" t="s">
        <v>50</v>
      </c>
      <c r="N8" s="52">
        <f>L8+2</f>
        <v>46036</v>
      </c>
      <c r="O8" s="52">
        <f>N8+1</f>
        <v>46037</v>
      </c>
      <c r="P8" s="28">
        <f t="shared" si="11"/>
        <v>46041</v>
      </c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</row>
    <row r="9" ht="24.0" customHeight="1">
      <c r="A9" s="23" t="s">
        <v>40</v>
      </c>
      <c r="B9" s="25" t="s">
        <v>51</v>
      </c>
      <c r="C9" s="29">
        <f t="shared" si="5"/>
        <v>46041</v>
      </c>
      <c r="D9" s="30">
        <f t="shared" ref="D9:D12" si="13">C9</f>
        <v>46041</v>
      </c>
      <c r="E9" s="30">
        <f t="shared" ref="E9:E12" si="14">D9+2</f>
        <v>46043</v>
      </c>
      <c r="F9" s="25" t="s">
        <v>52</v>
      </c>
      <c r="G9" s="51" t="s">
        <v>23</v>
      </c>
      <c r="H9" s="10"/>
      <c r="I9" s="8"/>
      <c r="J9" s="28">
        <f t="shared" ref="J9:J12" si="15">E9+4</f>
        <v>46047</v>
      </c>
      <c r="K9" s="28">
        <f t="shared" ref="K9:K12" si="16">J9</f>
        <v>46047</v>
      </c>
      <c r="L9" s="28">
        <f t="shared" si="12"/>
        <v>46048</v>
      </c>
      <c r="M9" s="28">
        <f t="shared" ref="M9:M12" si="17">L9+2</f>
        <v>46050</v>
      </c>
      <c r="N9" s="28">
        <f t="shared" ref="N9:N12" si="18">M9+1</f>
        <v>46051</v>
      </c>
      <c r="O9" s="28">
        <f t="shared" ref="O9:O12" si="19">N9</f>
        <v>46051</v>
      </c>
      <c r="P9" s="28">
        <f t="shared" si="11"/>
        <v>46055</v>
      </c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</row>
    <row r="10" ht="21.75" customHeight="1">
      <c r="A10" s="23" t="s">
        <v>40</v>
      </c>
      <c r="B10" s="25" t="s">
        <v>53</v>
      </c>
      <c r="C10" s="29">
        <f t="shared" si="5"/>
        <v>46055</v>
      </c>
      <c r="D10" s="30">
        <f t="shared" si="13"/>
        <v>46055</v>
      </c>
      <c r="E10" s="30">
        <f t="shared" si="14"/>
        <v>46057</v>
      </c>
      <c r="F10" s="25" t="s">
        <v>54</v>
      </c>
      <c r="G10" s="51" t="s">
        <v>23</v>
      </c>
      <c r="H10" s="10"/>
      <c r="I10" s="8"/>
      <c r="J10" s="28">
        <f t="shared" si="15"/>
        <v>46061</v>
      </c>
      <c r="K10" s="28">
        <f t="shared" si="16"/>
        <v>46061</v>
      </c>
      <c r="L10" s="28">
        <f t="shared" si="12"/>
        <v>46062</v>
      </c>
      <c r="M10" s="28">
        <f t="shared" si="17"/>
        <v>46064</v>
      </c>
      <c r="N10" s="28">
        <f t="shared" si="18"/>
        <v>46065</v>
      </c>
      <c r="O10" s="28">
        <f t="shared" si="19"/>
        <v>46065</v>
      </c>
      <c r="P10" s="28">
        <f t="shared" si="11"/>
        <v>46069</v>
      </c>
      <c r="Q10" s="53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</row>
    <row r="11" ht="24.75" customHeight="1">
      <c r="A11" s="23" t="s">
        <v>40</v>
      </c>
      <c r="B11" s="25" t="s">
        <v>55</v>
      </c>
      <c r="C11" s="29">
        <f t="shared" si="5"/>
        <v>46069</v>
      </c>
      <c r="D11" s="30">
        <f t="shared" si="13"/>
        <v>46069</v>
      </c>
      <c r="E11" s="30">
        <f t="shared" si="14"/>
        <v>46071</v>
      </c>
      <c r="F11" s="25" t="s">
        <v>56</v>
      </c>
      <c r="G11" s="51" t="s">
        <v>23</v>
      </c>
      <c r="H11" s="10"/>
      <c r="I11" s="8"/>
      <c r="J11" s="28">
        <f t="shared" si="15"/>
        <v>46075</v>
      </c>
      <c r="K11" s="28">
        <f t="shared" si="16"/>
        <v>46075</v>
      </c>
      <c r="L11" s="28">
        <f t="shared" si="12"/>
        <v>46076</v>
      </c>
      <c r="M11" s="28">
        <f t="shared" si="17"/>
        <v>46078</v>
      </c>
      <c r="N11" s="28">
        <f t="shared" si="18"/>
        <v>46079</v>
      </c>
      <c r="O11" s="28">
        <f t="shared" si="19"/>
        <v>46079</v>
      </c>
      <c r="P11" s="28">
        <f t="shared" si="11"/>
        <v>46083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9"/>
      <c r="AC11" s="49"/>
      <c r="AD11" s="49"/>
      <c r="AE11" s="49"/>
      <c r="AF11" s="49"/>
      <c r="AG11" s="49"/>
    </row>
    <row r="12" ht="24.75" customHeight="1">
      <c r="A12" s="23" t="s">
        <v>40</v>
      </c>
      <c r="B12" s="25" t="s">
        <v>57</v>
      </c>
      <c r="C12" s="29">
        <f t="shared" si="5"/>
        <v>46083</v>
      </c>
      <c r="D12" s="30">
        <f t="shared" si="13"/>
        <v>46083</v>
      </c>
      <c r="E12" s="30">
        <f t="shared" si="14"/>
        <v>46085</v>
      </c>
      <c r="F12" s="25" t="s">
        <v>58</v>
      </c>
      <c r="G12" s="51" t="s">
        <v>23</v>
      </c>
      <c r="H12" s="10"/>
      <c r="I12" s="8"/>
      <c r="J12" s="28">
        <f t="shared" si="15"/>
        <v>46089</v>
      </c>
      <c r="K12" s="28">
        <f t="shared" si="16"/>
        <v>46089</v>
      </c>
      <c r="L12" s="28">
        <f t="shared" si="12"/>
        <v>46090</v>
      </c>
      <c r="M12" s="28">
        <f t="shared" si="17"/>
        <v>46092</v>
      </c>
      <c r="N12" s="28">
        <f t="shared" si="18"/>
        <v>46093</v>
      </c>
      <c r="O12" s="28">
        <f t="shared" si="19"/>
        <v>46093</v>
      </c>
      <c r="P12" s="28">
        <f t="shared" si="11"/>
        <v>46097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9"/>
      <c r="AC12" s="49"/>
      <c r="AD12" s="49"/>
      <c r="AE12" s="49"/>
      <c r="AF12" s="49"/>
      <c r="AG12" s="49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9"/>
      <c r="AC13" s="49"/>
      <c r="AD13" s="49"/>
      <c r="AE13" s="49"/>
      <c r="AF13" s="49"/>
      <c r="AG13" s="49"/>
    </row>
    <row r="14" ht="24.75" customHeight="1">
      <c r="A14" s="32" t="s">
        <v>32</v>
      </c>
      <c r="B14" s="33"/>
      <c r="C14" s="35" t="s">
        <v>59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9"/>
      <c r="AC14" s="49"/>
      <c r="AD14" s="49"/>
      <c r="AE14" s="49"/>
      <c r="AF14" s="49"/>
      <c r="AG14" s="49"/>
    </row>
    <row r="15" ht="27.75" customHeight="1">
      <c r="A15" s="32"/>
      <c r="B15" s="36"/>
      <c r="C15" s="37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</row>
    <row r="16" ht="28.5" customHeight="1">
      <c r="A16" s="38" t="s">
        <v>34</v>
      </c>
      <c r="B16" s="39"/>
      <c r="C16" s="39"/>
      <c r="D16" s="39"/>
      <c r="E16" s="39"/>
      <c r="F16" s="40"/>
      <c r="G16" s="40"/>
      <c r="H16" s="40"/>
      <c r="I16" s="40"/>
      <c r="J16" s="41"/>
      <c r="K16" s="41"/>
      <c r="L16" s="41"/>
      <c r="M16" s="40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54"/>
      <c r="AC16" s="54"/>
      <c r="AD16" s="54"/>
      <c r="AE16" s="54"/>
      <c r="AF16" s="54"/>
      <c r="AG16" s="54"/>
    </row>
    <row r="17" ht="15.75" customHeight="1">
      <c r="A17" s="38"/>
      <c r="B17" s="39"/>
      <c r="C17" s="39"/>
      <c r="D17" s="39"/>
      <c r="E17" s="39"/>
      <c r="F17" s="40"/>
      <c r="G17" s="40"/>
      <c r="H17" s="40"/>
      <c r="I17" s="40"/>
      <c r="J17" s="40"/>
      <c r="K17" s="40"/>
      <c r="L17" s="40"/>
      <c r="M17" s="41"/>
      <c r="N17" s="41"/>
      <c r="O17" s="41"/>
      <c r="P17" s="40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3" t="s">
        <v>35</v>
      </c>
      <c r="B18" s="55">
        <v>46029.0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6"/>
      <c r="O18" s="46"/>
      <c r="P18" s="4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3"/>
      <c r="B19" s="5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  <c r="N19" s="46"/>
      <c r="O19" s="46"/>
      <c r="P19" s="4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8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