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<sst xmlns="http://schemas.openxmlformats.org/spreadsheetml/2006/main" count="169" uniqueCount="90">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</sst>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0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0" si="11">C11</f>
        <v>46064</v>
      </c>
      <c r="E11" s="21">
        <f t="shared" ref="E11:E20" si="12">D11+2</f>
        <v>46066</v>
      </c>
      <c r="F11" s="19" t="s">
        <v>27</v>
      </c>
      <c r="G11" s="22">
        <f t="shared" ref="G11:G20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0" si="16">H15+1</f>
        <v>46133</v>
      </c>
      <c r="J15" s="33" t="s">
        <v>23</v>
      </c>
      <c r="K15" s="4"/>
      <c r="L15" s="5"/>
      <c r="M15" s="22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4" t="s">
        <v>10</v>
      </c>
      <c r="B16" s="35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6" t="s">
        <v>37</v>
      </c>
      <c r="G16" s="22">
        <f t="shared" si="13"/>
        <v>46143</v>
      </c>
      <c r="H16" s="37">
        <f>G16+4</f>
        <v>46147</v>
      </c>
      <c r="I16" s="37">
        <f t="shared" si="16"/>
        <v>46148</v>
      </c>
      <c r="J16" s="33" t="s">
        <v>23</v>
      </c>
      <c r="K16" s="4"/>
      <c r="L16" s="5"/>
      <c r="M16" s="37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8" t="s">
        <v>38</v>
      </c>
      <c r="C17" s="39">
        <f t="shared" si="4"/>
        <v>46152</v>
      </c>
      <c r="D17" s="40">
        <f t="shared" si="11"/>
        <v>46152</v>
      </c>
      <c r="E17" s="40">
        <f t="shared" si="12"/>
        <v>46154</v>
      </c>
      <c r="F17" s="36" t="s">
        <v>39</v>
      </c>
      <c r="G17" s="37">
        <f t="shared" si="13"/>
        <v>46158</v>
      </c>
      <c r="H17" s="37">
        <f t="shared" ref="H17:H20" si="18">G17+1</f>
        <v>46159</v>
      </c>
      <c r="I17" s="37">
        <f t="shared" si="16"/>
        <v>46160</v>
      </c>
      <c r="J17" s="33" t="s">
        <v>23</v>
      </c>
      <c r="K17" s="4"/>
      <c r="L17" s="5"/>
      <c r="M17" s="37">
        <f t="shared" si="17"/>
        <v>46164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6" t="s">
        <v>40</v>
      </c>
      <c r="C18" s="39">
        <f t="shared" si="4"/>
        <v>46164</v>
      </c>
      <c r="D18" s="40">
        <f t="shared" si="11"/>
        <v>46164</v>
      </c>
      <c r="E18" s="40">
        <f t="shared" si="12"/>
        <v>46166</v>
      </c>
      <c r="F18" s="36" t="s">
        <v>41</v>
      </c>
      <c r="G18" s="37">
        <f t="shared" si="13"/>
        <v>46170</v>
      </c>
      <c r="H18" s="37">
        <f t="shared" si="18"/>
        <v>46171</v>
      </c>
      <c r="I18" s="37">
        <f t="shared" si="16"/>
        <v>46172</v>
      </c>
      <c r="J18" s="37">
        <f t="shared" ref="J18:J20" si="19">I18+2</f>
        <v>46174</v>
      </c>
      <c r="K18" s="37">
        <f t="shared" ref="K18:K20" si="20">J18</f>
        <v>46174</v>
      </c>
      <c r="L18" s="37">
        <f t="shared" ref="L18:L20" si="21">K18+1</f>
        <v>46175</v>
      </c>
      <c r="M18" s="37">
        <f t="shared" ref="M18:M20" si="22">L18+2</f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6" t="s">
        <v>42</v>
      </c>
      <c r="C19" s="39">
        <f t="shared" si="4"/>
        <v>46177</v>
      </c>
      <c r="D19" s="40">
        <f t="shared" si="11"/>
        <v>46177</v>
      </c>
      <c r="E19" s="40">
        <f t="shared" si="12"/>
        <v>46179</v>
      </c>
      <c r="F19" s="36" t="s">
        <v>43</v>
      </c>
      <c r="G19" s="37">
        <f t="shared" si="13"/>
        <v>46183</v>
      </c>
      <c r="H19" s="37">
        <f t="shared" si="18"/>
        <v>46184</v>
      </c>
      <c r="I19" s="37">
        <f t="shared" si="16"/>
        <v>46185</v>
      </c>
      <c r="J19" s="37">
        <f t="shared" si="19"/>
        <v>46187</v>
      </c>
      <c r="K19" s="37">
        <f t="shared" si="20"/>
        <v>46187</v>
      </c>
      <c r="L19" s="37">
        <f t="shared" si="21"/>
        <v>46188</v>
      </c>
      <c r="M19" s="37">
        <f t="shared" si="22"/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6" t="s">
        <v>44</v>
      </c>
      <c r="C20" s="39">
        <f t="shared" si="4"/>
        <v>46190</v>
      </c>
      <c r="D20" s="40">
        <f t="shared" si="11"/>
        <v>46190</v>
      </c>
      <c r="E20" s="40">
        <f t="shared" si="12"/>
        <v>46192</v>
      </c>
      <c r="F20" s="36" t="s">
        <v>45</v>
      </c>
      <c r="G20" s="37">
        <f t="shared" si="13"/>
        <v>46196</v>
      </c>
      <c r="H20" s="37">
        <f t="shared" si="18"/>
        <v>46197</v>
      </c>
      <c r="I20" s="37">
        <f t="shared" si="16"/>
        <v>46198</v>
      </c>
      <c r="J20" s="37">
        <f t="shared" si="19"/>
        <v>46200</v>
      </c>
      <c r="K20" s="37">
        <f t="shared" si="20"/>
        <v>46200</v>
      </c>
      <c r="L20" s="37">
        <f t="shared" si="21"/>
        <v>46201</v>
      </c>
      <c r="M20" s="37">
        <f t="shared" si="22"/>
        <v>46203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42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5" t="s">
        <v>46</v>
      </c>
      <c r="B22" s="46"/>
      <c r="C22" s="44" t="s">
        <v>47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5"/>
      <c r="B23" s="47"/>
      <c r="C23" s="48" t="s">
        <v>48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C25" s="49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50" t="s">
        <v>49</v>
      </c>
      <c r="B26" s="51"/>
      <c r="C26" s="51"/>
      <c r="D26" s="51"/>
      <c r="E26" s="51"/>
      <c r="F26" s="52"/>
      <c r="G26" s="52"/>
      <c r="H26" s="52"/>
      <c r="I26" s="52"/>
      <c r="J26" s="53"/>
      <c r="K26" s="53"/>
      <c r="L26" s="53"/>
      <c r="M26" s="52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ht="15.75" customHeight="1">
      <c r="A27" s="55"/>
      <c r="B27" s="56"/>
      <c r="C27" s="57"/>
      <c r="D27" s="57"/>
      <c r="E27" s="57"/>
      <c r="F27" s="57"/>
      <c r="G27" s="57"/>
      <c r="H27" s="57"/>
      <c r="I27" s="57"/>
      <c r="J27" s="58"/>
      <c r="K27" s="58"/>
      <c r="L27" s="58"/>
      <c r="M27" s="5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5" t="s">
        <v>50</v>
      </c>
      <c r="B28" s="59">
        <v>46147.0</v>
      </c>
      <c r="C28" s="57"/>
      <c r="D28" s="57"/>
      <c r="E28" s="57"/>
      <c r="F28" s="57" t="s">
        <v>51</v>
      </c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0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C23:M23"/>
    <mergeCell ref="C25:M25"/>
    <mergeCell ref="G3:I3"/>
    <mergeCell ref="J3:L3"/>
    <mergeCell ref="J9:L9"/>
    <mergeCell ref="J15:L15"/>
    <mergeCell ref="J16:L16"/>
    <mergeCell ref="J17:L17"/>
    <mergeCell ref="C22:M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53</v>
      </c>
      <c r="K3" s="4"/>
      <c r="L3" s="5"/>
      <c r="M3" s="14" t="s">
        <v>54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55</v>
      </c>
      <c r="B5" s="19" t="s">
        <v>56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57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55</v>
      </c>
      <c r="B6" s="19" t="s">
        <v>58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59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55</v>
      </c>
      <c r="B7" s="19" t="s">
        <v>60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61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55</v>
      </c>
      <c r="B8" s="64" t="s">
        <v>62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63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64</v>
      </c>
      <c r="K8" s="26">
        <f>I8+2</f>
        <v>46035</v>
      </c>
      <c r="L8" s="26">
        <f t="shared" ref="L8:L12" si="10">K8+1</f>
        <v>46036</v>
      </c>
      <c r="M8" s="25" t="s">
        <v>65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55</v>
      </c>
      <c r="B9" s="19" t="s">
        <v>66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67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55</v>
      </c>
      <c r="B10" s="24" t="s">
        <v>68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69</v>
      </c>
      <c r="G10" s="66" t="s">
        <v>23</v>
      </c>
      <c r="H10" s="10"/>
      <c r="I10" s="8"/>
      <c r="J10" s="29" t="s">
        <v>64</v>
      </c>
      <c r="K10" s="26">
        <f>E10+7</f>
        <v>46072</v>
      </c>
      <c r="L10" s="26">
        <f t="shared" si="10"/>
        <v>46073</v>
      </c>
      <c r="M10" s="29" t="s">
        <v>65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55</v>
      </c>
      <c r="B11" s="32" t="s">
        <v>70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71</v>
      </c>
      <c r="G11" s="63" t="s">
        <v>23</v>
      </c>
      <c r="H11" s="10"/>
      <c r="I11" s="8"/>
      <c r="J11" s="29" t="s">
        <v>64</v>
      </c>
      <c r="K11" s="26">
        <f>E11+4</f>
        <v>46086</v>
      </c>
      <c r="L11" s="26">
        <f t="shared" si="10"/>
        <v>46087</v>
      </c>
      <c r="M11" s="29" t="s">
        <v>65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55</v>
      </c>
      <c r="B12" s="31" t="s">
        <v>72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73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9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55</v>
      </c>
      <c r="B13" s="31" t="s">
        <v>74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75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customHeight="1">
      <c r="A14" s="30" t="s">
        <v>55</v>
      </c>
      <c r="B14" s="32" t="s">
        <v>76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77</v>
      </c>
      <c r="G14" s="20">
        <f t="shared" ref="G14:G16" si="20">E14+2</f>
        <v>46126</v>
      </c>
      <c r="H14" s="21">
        <f t="shared" ref="H14:H16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9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4" t="s">
        <v>55</v>
      </c>
      <c r="B15" s="35" t="s">
        <v>78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6" t="s">
        <v>79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37">
        <f t="shared" si="25"/>
        <v>46148</v>
      </c>
      <c r="O15" s="37">
        <f t="shared" si="26"/>
        <v>46148</v>
      </c>
      <c r="P15" s="37">
        <f t="shared" si="17"/>
        <v>46152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23" t="s">
        <v>55</v>
      </c>
      <c r="B16" s="38" t="s">
        <v>80</v>
      </c>
      <c r="C16" s="39">
        <f t="shared" si="5"/>
        <v>46152</v>
      </c>
      <c r="D16" s="40">
        <f t="shared" si="12"/>
        <v>46152</v>
      </c>
      <c r="E16" s="40">
        <f t="shared" si="18"/>
        <v>46154</v>
      </c>
      <c r="F16" s="36" t="s">
        <v>81</v>
      </c>
      <c r="G16" s="39">
        <f t="shared" si="20"/>
        <v>46156</v>
      </c>
      <c r="H16" s="40">
        <f t="shared" si="21"/>
        <v>46156</v>
      </c>
      <c r="I16" s="40">
        <f>H16</f>
        <v>46156</v>
      </c>
      <c r="J16" s="37">
        <f t="shared" ref="J16:J19" si="27">E16+4</f>
        <v>46158</v>
      </c>
      <c r="K16" s="37">
        <f t="shared" ref="K16:K19" si="28">J16</f>
        <v>46158</v>
      </c>
      <c r="L16" s="37">
        <f t="shared" ref="L16:L19" si="29">K16+1</f>
        <v>46159</v>
      </c>
      <c r="M16" s="37">
        <f t="shared" si="16"/>
        <v>46161</v>
      </c>
      <c r="N16" s="37">
        <f t="shared" ref="N16:N19" si="30">M16+1</f>
        <v>46162</v>
      </c>
      <c r="O16" s="37">
        <f t="shared" si="26"/>
        <v>46162</v>
      </c>
      <c r="P16" s="37">
        <f t="shared" si="17"/>
        <v>46166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55</v>
      </c>
      <c r="B17" s="36" t="s">
        <v>82</v>
      </c>
      <c r="C17" s="39">
        <f t="shared" si="5"/>
        <v>46166</v>
      </c>
      <c r="D17" s="40">
        <f t="shared" si="12"/>
        <v>46166</v>
      </c>
      <c r="E17" s="40">
        <f t="shared" si="18"/>
        <v>46168</v>
      </c>
      <c r="F17" s="36" t="s">
        <v>83</v>
      </c>
      <c r="G17" s="63" t="s">
        <v>23</v>
      </c>
      <c r="H17" s="10"/>
      <c r="I17" s="8"/>
      <c r="J17" s="37">
        <f t="shared" si="27"/>
        <v>46172</v>
      </c>
      <c r="K17" s="37">
        <f t="shared" si="28"/>
        <v>46172</v>
      </c>
      <c r="L17" s="37">
        <f t="shared" si="29"/>
        <v>46173</v>
      </c>
      <c r="M17" s="37">
        <f t="shared" si="16"/>
        <v>46175</v>
      </c>
      <c r="N17" s="37">
        <f t="shared" si="30"/>
        <v>46176</v>
      </c>
      <c r="O17" s="37">
        <f t="shared" si="26"/>
        <v>46176</v>
      </c>
      <c r="P17" s="37">
        <f t="shared" si="17"/>
        <v>46180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55</v>
      </c>
      <c r="B18" s="36" t="s">
        <v>84</v>
      </c>
      <c r="C18" s="39">
        <f t="shared" si="5"/>
        <v>46180</v>
      </c>
      <c r="D18" s="40">
        <f t="shared" si="12"/>
        <v>46180</v>
      </c>
      <c r="E18" s="40">
        <f t="shared" si="18"/>
        <v>46182</v>
      </c>
      <c r="F18" s="36" t="s">
        <v>85</v>
      </c>
      <c r="G18" s="63" t="s">
        <v>23</v>
      </c>
      <c r="H18" s="10"/>
      <c r="I18" s="8"/>
      <c r="J18" s="37">
        <f t="shared" si="27"/>
        <v>46186</v>
      </c>
      <c r="K18" s="37">
        <f t="shared" si="28"/>
        <v>46186</v>
      </c>
      <c r="L18" s="37">
        <f t="shared" si="29"/>
        <v>46187</v>
      </c>
      <c r="M18" s="37">
        <f t="shared" si="16"/>
        <v>46189</v>
      </c>
      <c r="N18" s="37">
        <f t="shared" si="30"/>
        <v>46190</v>
      </c>
      <c r="O18" s="37">
        <f t="shared" si="26"/>
        <v>46190</v>
      </c>
      <c r="P18" s="37">
        <f t="shared" si="17"/>
        <v>46194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55</v>
      </c>
      <c r="B19" s="36" t="s">
        <v>86</v>
      </c>
      <c r="C19" s="39">
        <f t="shared" si="5"/>
        <v>46194</v>
      </c>
      <c r="D19" s="40">
        <f t="shared" si="12"/>
        <v>46194</v>
      </c>
      <c r="E19" s="40">
        <f t="shared" si="18"/>
        <v>46196</v>
      </c>
      <c r="F19" s="36" t="s">
        <v>87</v>
      </c>
      <c r="G19" s="63" t="s">
        <v>23</v>
      </c>
      <c r="H19" s="10"/>
      <c r="I19" s="8"/>
      <c r="J19" s="37">
        <f t="shared" si="27"/>
        <v>46200</v>
      </c>
      <c r="K19" s="37">
        <f t="shared" si="28"/>
        <v>46200</v>
      </c>
      <c r="L19" s="37">
        <f t="shared" si="29"/>
        <v>46201</v>
      </c>
      <c r="M19" s="37">
        <f t="shared" si="16"/>
        <v>46203</v>
      </c>
      <c r="N19" s="37">
        <f t="shared" si="30"/>
        <v>46204</v>
      </c>
      <c r="O19" s="37">
        <f t="shared" si="26"/>
        <v>46204</v>
      </c>
      <c r="P19" s="37">
        <f t="shared" si="17"/>
        <v>46208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46</v>
      </c>
      <c r="B21" s="46"/>
      <c r="C21" s="44" t="s">
        <v>88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89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49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50</v>
      </c>
      <c r="B27" s="70">
        <v>46147.0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