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<sst xmlns="http://schemas.openxmlformats.org/spreadsheetml/2006/main" count="102" uniqueCount="54">
  <si>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</si>
  <si>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</si>
  <si>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</si>
  <si>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</si>
  <si>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</si>
  <si>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</si>
  <si>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</si>
  <si>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</si>
  <si>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</si>
  <si>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</si>
  <si>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</si>
  <si>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</si>
  <si>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</si>
  <si>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</si>
  <si>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</si>
  <si>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</si>
  <si>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</si>
  <si>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</si>
  <si>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</si>
  <si>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</si>
  <si>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</si>
  <si>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</si>
  <si>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</si>
  <si>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</si>
  <si>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</si>
  <si>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</si>
  <si>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</si>
  <si>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</si>
  <si>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</si>
  <si>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</si>
  <si>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</si>
  <si>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</si>
  <si>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</si>
  <si>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</si>
  <si>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</si>
  <si>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</si>
  <si>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</si>
  <si>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</si>
  <si>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</si>
  <si>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</si>
  <si>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</si>
  <si>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</si>
  <si>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</si>
  <si>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</si>
  <si>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</si>
  <si>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</si>
  <si>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</si>
  <si>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</si>
  <si>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</si>
  <si>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</si>
  <si>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</si>
  <si>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</si>
  <si>
    <t>Q2503s</t>
  </si>
  <si>
    <t>Q2503n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</si>
</sst>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11" fillId="5" fontId="13" numFmtId="0" xfId="0" applyAlignment="1" applyBorder="1" applyFont="1">
      <alignment horizontal="center" readingOrder="0" vertical="center"/>
    </xf>
    <xf borderId="11" fillId="5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2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7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 t="shared" ref="D8:D12" si="8">C8</f>
        <v>46014</v>
      </c>
      <c r="E8" s="25">
        <f t="shared" ref="E8:E12" si="9">D8+2</f>
        <v>46016</v>
      </c>
      <c r="F8" s="26" t="s">
        <v>18</v>
      </c>
      <c r="G8" s="27" t="s">
        <v>19</v>
      </c>
      <c r="H8" s="28">
        <f>E8+3</f>
        <v>46019</v>
      </c>
      <c r="I8" s="28">
        <f>H8</f>
        <v>46019</v>
      </c>
      <c r="J8" s="27" t="s">
        <v>20</v>
      </c>
      <c r="K8" s="28">
        <f>I8+2</f>
        <v>46021</v>
      </c>
      <c r="L8" s="28">
        <f t="shared" ref="L8:L12" si="10">K8+1</f>
        <v>46022</v>
      </c>
      <c r="M8" s="29">
        <f>L8+5</f>
        <v>46027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6" t="s">
        <v>21</v>
      </c>
      <c r="C9" s="30">
        <f t="shared" si="4"/>
        <v>46027</v>
      </c>
      <c r="D9" s="25">
        <f t="shared" si="8"/>
        <v>46027</v>
      </c>
      <c r="E9" s="25">
        <f t="shared" si="9"/>
        <v>46029</v>
      </c>
      <c r="F9" s="26" t="s">
        <v>22</v>
      </c>
      <c r="G9" s="29">
        <f t="shared" ref="G9:G12" si="11">E9+4</f>
        <v>46033</v>
      </c>
      <c r="H9" s="29">
        <f t="shared" ref="H9:H12" si="12">G9+1</f>
        <v>46034</v>
      </c>
      <c r="I9" s="29">
        <f t="shared" ref="I9:I12" si="13">H9+1</f>
        <v>46035</v>
      </c>
      <c r="J9" s="29">
        <f t="shared" ref="J9:J12" si="14">I9+2</f>
        <v>46037</v>
      </c>
      <c r="K9" s="29">
        <f t="shared" ref="K9:K12" si="15">J9</f>
        <v>46037</v>
      </c>
      <c r="L9" s="29">
        <f t="shared" si="10"/>
        <v>46038</v>
      </c>
      <c r="M9" s="29">
        <f t="shared" ref="M9:M12" si="16">L9+2</f>
        <v>46040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6" t="s">
        <v>23</v>
      </c>
      <c r="C10" s="30">
        <f t="shared" si="4"/>
        <v>46040</v>
      </c>
      <c r="D10" s="25">
        <f t="shared" si="8"/>
        <v>46040</v>
      </c>
      <c r="E10" s="25">
        <f t="shared" si="9"/>
        <v>46042</v>
      </c>
      <c r="F10" s="26" t="s">
        <v>24</v>
      </c>
      <c r="G10" s="29">
        <f t="shared" si="11"/>
        <v>46046</v>
      </c>
      <c r="H10" s="29">
        <f t="shared" si="12"/>
        <v>46047</v>
      </c>
      <c r="I10" s="29">
        <f t="shared" si="13"/>
        <v>46048</v>
      </c>
      <c r="J10" s="29">
        <f t="shared" si="14"/>
        <v>46050</v>
      </c>
      <c r="K10" s="29">
        <f t="shared" si="15"/>
        <v>46050</v>
      </c>
      <c r="L10" s="29">
        <f t="shared" si="10"/>
        <v>46051</v>
      </c>
      <c r="M10" s="29">
        <f t="shared" si="16"/>
        <v>46053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6" t="s">
        <v>25</v>
      </c>
      <c r="C11" s="30">
        <f t="shared" si="4"/>
        <v>46053</v>
      </c>
      <c r="D11" s="25">
        <f t="shared" si="8"/>
        <v>46053</v>
      </c>
      <c r="E11" s="25">
        <f t="shared" si="9"/>
        <v>46055</v>
      </c>
      <c r="F11" s="26" t="s">
        <v>26</v>
      </c>
      <c r="G11" s="29">
        <f t="shared" si="11"/>
        <v>46059</v>
      </c>
      <c r="H11" s="29">
        <f t="shared" si="12"/>
        <v>46060</v>
      </c>
      <c r="I11" s="29">
        <f t="shared" si="13"/>
        <v>46061</v>
      </c>
      <c r="J11" s="29">
        <f t="shared" si="14"/>
        <v>46063</v>
      </c>
      <c r="K11" s="29">
        <f t="shared" si="15"/>
        <v>46063</v>
      </c>
      <c r="L11" s="29">
        <f t="shared" si="10"/>
        <v>46064</v>
      </c>
      <c r="M11" s="29">
        <f t="shared" si="16"/>
        <v>46066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6" t="s">
        <v>27</v>
      </c>
      <c r="C12" s="30">
        <f t="shared" si="4"/>
        <v>46066</v>
      </c>
      <c r="D12" s="25">
        <f t="shared" si="8"/>
        <v>46066</v>
      </c>
      <c r="E12" s="25">
        <f t="shared" si="9"/>
        <v>46068</v>
      </c>
      <c r="F12" s="26" t="s">
        <v>28</v>
      </c>
      <c r="G12" s="29">
        <f t="shared" si="11"/>
        <v>46072</v>
      </c>
      <c r="H12" s="29">
        <f t="shared" si="12"/>
        <v>46073</v>
      </c>
      <c r="I12" s="29">
        <f t="shared" si="13"/>
        <v>46074</v>
      </c>
      <c r="J12" s="29">
        <f t="shared" si="14"/>
        <v>46076</v>
      </c>
      <c r="K12" s="29">
        <f t="shared" si="15"/>
        <v>46076</v>
      </c>
      <c r="L12" s="29">
        <f t="shared" si="10"/>
        <v>46077</v>
      </c>
      <c r="M12" s="29">
        <f t="shared" si="16"/>
        <v>46079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1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1" t="s">
        <v>29</v>
      </c>
      <c r="B14" s="32"/>
      <c r="C14" s="34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1"/>
      <c r="B15" s="35"/>
      <c r="C15" s="36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7" t="s">
        <v>31</v>
      </c>
      <c r="B16" s="38"/>
      <c r="C16" s="38"/>
      <c r="D16" s="38"/>
      <c r="E16" s="38"/>
      <c r="F16" s="39"/>
      <c r="G16" s="39"/>
      <c r="H16" s="39"/>
      <c r="I16" s="39"/>
      <c r="J16" s="40"/>
      <c r="K16" s="40"/>
      <c r="L16" s="40"/>
      <c r="M16" s="39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ht="15.75" customHeight="1">
      <c r="A17" s="42"/>
      <c r="B17" s="43"/>
      <c r="C17" s="44"/>
      <c r="D17" s="44"/>
      <c r="E17" s="44"/>
      <c r="F17" s="44"/>
      <c r="G17" s="44"/>
      <c r="H17" s="44"/>
      <c r="I17" s="44"/>
      <c r="J17" s="45"/>
      <c r="K17" s="45"/>
      <c r="L17" s="45"/>
      <c r="M17" s="44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2" t="s">
        <v>32</v>
      </c>
      <c r="B18" s="46">
        <v>46016.0</v>
      </c>
      <c r="C18" s="44"/>
      <c r="D18" s="44"/>
      <c r="E18" s="44"/>
      <c r="F18" s="44" t="s">
        <v>33</v>
      </c>
      <c r="G18" s="44"/>
      <c r="H18" s="44"/>
      <c r="I18" s="44"/>
      <c r="J18" s="45"/>
      <c r="K18" s="45"/>
      <c r="L18" s="45"/>
      <c r="M18" s="4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7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35</v>
      </c>
      <c r="H3" s="4"/>
      <c r="I3" s="5"/>
      <c r="J3" s="14" t="s">
        <v>36</v>
      </c>
      <c r="K3" s="4"/>
      <c r="L3" s="5"/>
      <c r="M3" s="14" t="s">
        <v>37</v>
      </c>
      <c r="N3" s="4"/>
      <c r="O3" s="5"/>
      <c r="P3" s="15" t="s">
        <v>6</v>
      </c>
      <c r="Q3" s="6"/>
      <c r="R3" s="6"/>
      <c r="S3" s="6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ht="24.0" hidden="1" customHeight="1">
      <c r="A5" s="18" t="s">
        <v>38</v>
      </c>
      <c r="B5" s="19" t="s">
        <v>39</v>
      </c>
      <c r="C5" s="20">
        <v>45972.0</v>
      </c>
      <c r="D5" s="21">
        <f>C5+1</f>
        <v>45973</v>
      </c>
      <c r="E5" s="21">
        <f t="shared" ref="E5:E7" si="2">D5+3</f>
        <v>45976</v>
      </c>
      <c r="F5" s="19" t="s">
        <v>40</v>
      </c>
      <c r="G5" s="49">
        <f>E5+5</f>
        <v>45981</v>
      </c>
      <c r="H5" s="49">
        <f>G5</f>
        <v>45981</v>
      </c>
      <c r="I5" s="49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24.0" customHeight="1">
      <c r="A6" s="23" t="s">
        <v>38</v>
      </c>
      <c r="B6" s="19" t="s">
        <v>41</v>
      </c>
      <c r="C6" s="20">
        <f t="shared" ref="C6:C11" si="5">P5</f>
        <v>45991</v>
      </c>
      <c r="D6" s="21">
        <f t="shared" ref="D6:D11" si="6">C6</f>
        <v>45991</v>
      </c>
      <c r="E6" s="21">
        <f t="shared" si="2"/>
        <v>45994</v>
      </c>
      <c r="F6" s="19" t="s">
        <v>42</v>
      </c>
      <c r="G6" s="50" t="s">
        <v>43</v>
      </c>
      <c r="H6" s="10"/>
      <c r="I6" s="8"/>
      <c r="J6" s="22">
        <f t="shared" ref="J6:J11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ht="24.0" customHeight="1">
      <c r="A7" s="23" t="s">
        <v>38</v>
      </c>
      <c r="B7" s="26" t="s">
        <v>44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26" t="s">
        <v>45</v>
      </c>
      <c r="G7" s="50" t="s">
        <v>43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9">
        <f t="shared" ref="M7:M11" si="9">L7+2</f>
        <v>46017</v>
      </c>
      <c r="N7" s="29">
        <f>M7</f>
        <v>46017</v>
      </c>
      <c r="O7" s="29">
        <f>N7+1</f>
        <v>46018</v>
      </c>
      <c r="P7" s="29">
        <f t="shared" ref="P7:P11" si="10">O7+4</f>
        <v>46022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</row>
    <row r="8" ht="24.0" customHeight="1">
      <c r="A8" s="23" t="s">
        <v>38</v>
      </c>
      <c r="B8" s="26" t="s">
        <v>46</v>
      </c>
      <c r="C8" s="30">
        <f t="shared" si="5"/>
        <v>46022</v>
      </c>
      <c r="D8" s="25">
        <f t="shared" si="6"/>
        <v>46022</v>
      </c>
      <c r="E8" s="25">
        <f t="shared" ref="E8:E11" si="11">D8+2</f>
        <v>46024</v>
      </c>
      <c r="F8" s="26" t="s">
        <v>47</v>
      </c>
      <c r="G8" s="50" t="s">
        <v>43</v>
      </c>
      <c r="H8" s="10"/>
      <c r="I8" s="8"/>
      <c r="J8" s="29">
        <f t="shared" si="7"/>
        <v>46028</v>
      </c>
      <c r="K8" s="29">
        <f t="shared" ref="K8:K11" si="12">J8</f>
        <v>46028</v>
      </c>
      <c r="L8" s="29">
        <f t="shared" ref="L8:L11" si="13">K8+1</f>
        <v>46029</v>
      </c>
      <c r="M8" s="29">
        <f t="shared" si="9"/>
        <v>46031</v>
      </c>
      <c r="N8" s="29">
        <f t="shared" ref="N8:N11" si="14">M8+1</f>
        <v>46032</v>
      </c>
      <c r="O8" s="29">
        <f t="shared" ref="O8:O11" si="15">N8</f>
        <v>46032</v>
      </c>
      <c r="P8" s="29">
        <f t="shared" si="10"/>
        <v>46036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ht="24.0" customHeight="1">
      <c r="A9" s="23" t="s">
        <v>38</v>
      </c>
      <c r="B9" s="26" t="s">
        <v>48</v>
      </c>
      <c r="C9" s="30">
        <f t="shared" si="5"/>
        <v>46036</v>
      </c>
      <c r="D9" s="25">
        <f t="shared" si="6"/>
        <v>46036</v>
      </c>
      <c r="E9" s="25">
        <f t="shared" si="11"/>
        <v>46038</v>
      </c>
      <c r="F9" s="26" t="s">
        <v>49</v>
      </c>
      <c r="G9" s="50" t="s">
        <v>43</v>
      </c>
      <c r="H9" s="10"/>
      <c r="I9" s="8"/>
      <c r="J9" s="29">
        <f t="shared" si="7"/>
        <v>46042</v>
      </c>
      <c r="K9" s="29">
        <f t="shared" si="12"/>
        <v>46042</v>
      </c>
      <c r="L9" s="29">
        <f t="shared" si="13"/>
        <v>46043</v>
      </c>
      <c r="M9" s="29">
        <f t="shared" si="9"/>
        <v>46045</v>
      </c>
      <c r="N9" s="29">
        <f t="shared" si="14"/>
        <v>46046</v>
      </c>
      <c r="O9" s="29">
        <f t="shared" si="15"/>
        <v>46046</v>
      </c>
      <c r="P9" s="29">
        <f t="shared" si="10"/>
        <v>46050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</row>
    <row r="10" ht="21.75" customHeight="1">
      <c r="A10" s="23" t="s">
        <v>38</v>
      </c>
      <c r="B10" s="26" t="s">
        <v>50</v>
      </c>
      <c r="C10" s="30">
        <f t="shared" si="5"/>
        <v>46050</v>
      </c>
      <c r="D10" s="25">
        <f t="shared" si="6"/>
        <v>46050</v>
      </c>
      <c r="E10" s="25">
        <f t="shared" si="11"/>
        <v>46052</v>
      </c>
      <c r="F10" s="26" t="s">
        <v>51</v>
      </c>
      <c r="G10" s="50" t="s">
        <v>43</v>
      </c>
      <c r="H10" s="10"/>
      <c r="I10" s="8"/>
      <c r="J10" s="29">
        <f t="shared" si="7"/>
        <v>46056</v>
      </c>
      <c r="K10" s="29">
        <f t="shared" si="12"/>
        <v>46056</v>
      </c>
      <c r="L10" s="29">
        <f t="shared" si="13"/>
        <v>46057</v>
      </c>
      <c r="M10" s="29">
        <f t="shared" si="9"/>
        <v>46059</v>
      </c>
      <c r="N10" s="29">
        <f t="shared" si="14"/>
        <v>46060</v>
      </c>
      <c r="O10" s="29">
        <f t="shared" si="15"/>
        <v>46060</v>
      </c>
      <c r="P10" s="29">
        <f t="shared" si="10"/>
        <v>46064</v>
      </c>
      <c r="Q10" s="51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</row>
    <row r="11" ht="24.75" customHeight="1">
      <c r="A11" s="23" t="s">
        <v>38</v>
      </c>
      <c r="B11" s="26" t="s">
        <v>52</v>
      </c>
      <c r="C11" s="30">
        <f t="shared" si="5"/>
        <v>46064</v>
      </c>
      <c r="D11" s="25">
        <f t="shared" si="6"/>
        <v>46064</v>
      </c>
      <c r="E11" s="25">
        <f t="shared" si="11"/>
        <v>46066</v>
      </c>
      <c r="F11" s="26" t="s">
        <v>53</v>
      </c>
      <c r="G11" s="50" t="s">
        <v>43</v>
      </c>
      <c r="H11" s="10"/>
      <c r="I11" s="8"/>
      <c r="J11" s="29">
        <f t="shared" si="7"/>
        <v>46070</v>
      </c>
      <c r="K11" s="29">
        <f t="shared" si="12"/>
        <v>46070</v>
      </c>
      <c r="L11" s="29">
        <f t="shared" si="13"/>
        <v>46071</v>
      </c>
      <c r="M11" s="29">
        <f t="shared" si="9"/>
        <v>46073</v>
      </c>
      <c r="N11" s="29">
        <f t="shared" si="14"/>
        <v>46074</v>
      </c>
      <c r="O11" s="29">
        <f t="shared" si="15"/>
        <v>46074</v>
      </c>
      <c r="P11" s="29">
        <f t="shared" si="10"/>
        <v>46078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8"/>
      <c r="AC11" s="48"/>
      <c r="AD11" s="48"/>
      <c r="AE11" s="48"/>
      <c r="AF11" s="48"/>
      <c r="AG11" s="48"/>
    </row>
    <row r="12" ht="24.75" customHeight="1">
      <c r="A12" s="31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8"/>
      <c r="AC12" s="48"/>
      <c r="AD12" s="48"/>
      <c r="AE12" s="48"/>
      <c r="AF12" s="48"/>
      <c r="AG12" s="48"/>
    </row>
    <row r="13" ht="24.75" customHeight="1">
      <c r="A13" s="31" t="s">
        <v>29</v>
      </c>
      <c r="B13" s="32"/>
      <c r="C13" s="33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8"/>
      <c r="AC13" s="48"/>
      <c r="AD13" s="48"/>
      <c r="AE13" s="48"/>
      <c r="AF13" s="48"/>
      <c r="AG13" s="48"/>
    </row>
    <row r="14" ht="27.75" customHeight="1">
      <c r="A14" s="31"/>
      <c r="B14" s="35"/>
      <c r="C14" s="36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</row>
    <row r="15" ht="28.5" customHeight="1">
      <c r="A15" s="37" t="s">
        <v>31</v>
      </c>
      <c r="B15" s="38"/>
      <c r="C15" s="38"/>
      <c r="D15" s="38"/>
      <c r="E15" s="38"/>
      <c r="F15" s="39"/>
      <c r="G15" s="39"/>
      <c r="H15" s="39"/>
      <c r="I15" s="39"/>
      <c r="J15" s="40"/>
      <c r="K15" s="40"/>
      <c r="L15" s="40"/>
      <c r="M15" s="39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52"/>
      <c r="AC15" s="52"/>
      <c r="AD15" s="52"/>
      <c r="AE15" s="52"/>
      <c r="AF15" s="52"/>
      <c r="AG15" s="52"/>
    </row>
    <row r="16" ht="15.75" customHeight="1">
      <c r="A16" s="37"/>
      <c r="B16" s="38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40"/>
      <c r="N16" s="40"/>
      <c r="O16" s="40"/>
      <c r="P16" s="39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2" t="s">
        <v>32</v>
      </c>
      <c r="B17" s="53">
        <v>46016.0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5"/>
      <c r="O17" s="45"/>
      <c r="P17" s="44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2"/>
      <c r="B18" s="5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4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1:I11"/>
    <mergeCell ref="C13:M13"/>
    <mergeCell ref="C14:P14"/>
    <mergeCell ref="G3:I3"/>
    <mergeCell ref="J3:L3"/>
    <mergeCell ref="G6:I6"/>
    <mergeCell ref="G7:I7"/>
    <mergeCell ref="G8:I8"/>
    <mergeCell ref="G9:I9"/>
    <mergeCell ref="G10:I10"/>
  </mergeCells>
  <drawing r:id="rId1"/>
</worksheet>
</file>